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сентябре\материалы к уточнению бюджета\"/>
    </mc:Choice>
  </mc:AlternateContent>
  <bookViews>
    <workbookView xWindow="0" yWindow="0" windowWidth="15360" windowHeight="775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 iterate="1"/>
</workbook>
</file>

<file path=xl/calcChain.xml><?xml version="1.0" encoding="utf-8"?>
<calcChain xmlns="http://schemas.openxmlformats.org/spreadsheetml/2006/main">
  <c r="B10" i="1" l="1"/>
  <c r="C10" i="1" l="1"/>
  <c r="D10" i="1" s="1"/>
  <c r="D16" i="1" l="1"/>
  <c r="B13" i="1" l="1"/>
  <c r="B12" i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<sst xmlns="http://schemas.openxmlformats.org/spreadsheetml/2006/main" count="20" uniqueCount="20">
  <si>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</si>
  <si>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</si>
  <si>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</si>
  <si>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</si>
  <si>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</si>
  <si>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</si>
  <si>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</si>
  <si>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</si>
  <si>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</si>
  <si>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</si>
  <si>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</si>
  <si>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</si>
  <si>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</si>
  <si>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</si>
  <si>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</si>
  <si>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2024 год </t>
  </si>
  <si>
    <t xml:space="preserve">Утвержденные  основные показатели бюджета на 2024 год </t>
  </si>
  <si>
    <t>Структура 2024 г. %</t>
  </si>
  <si>
    <t>Предлагаемые показатели при уточнении бюджета в сентябре</t>
  </si>
  <si>
    <t>Исполнение бюджета на 1 сентября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</si>
</sst>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0" fontId="2" fillId="0" borderId="1" xfId="0" applyFont="1" applyFill="1" applyBorder="1"/>
    <xf numFmtId="0" fontId="5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164" fontId="6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0" fillId="0" borderId="1" xfId="0" applyNumberForma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15" sqref="C15"/>
    </sheetView>
  </sheetViews>
  <sheetFormatPr defaultRowHeight="13.2" x14ac:dyDescent="0.25"/>
  <cols>
    <col min="1" max="1" width="38.88671875" style="3" customWidth="1"/>
    <col min="2" max="2" width="15.33203125" style="3" customWidth="1"/>
    <col min="3" max="3" width="14.6640625" style="3" customWidth="1"/>
    <col min="4" max="4" width="11.33203125" style="3" customWidth="1"/>
    <col min="5" max="5" width="11" style="3" customWidth="1"/>
    <col min="6" max="6" width="11.33203125" style="3" customWidth="1"/>
    <col min="7" max="7" width="13.109375" style="3" customWidth="1"/>
    <col min="8" max="8" width="10.88671875" style="3" customWidth="1"/>
    <col min="9" max="16384" width="8.88671875" style="3"/>
  </cols>
  <sheetData>
    <row r="1" spans="1:8" s="1" customFormat="1" ht="11.25" customHeight="1" x14ac:dyDescent="0.25">
      <c r="A1" s="6" t="s">
        <v>15</v>
      </c>
      <c r="B1" s="6"/>
      <c r="C1" s="6"/>
      <c r="D1" s="6"/>
      <c r="E1" s="6"/>
      <c r="F1" s="7"/>
      <c r="G1" s="7"/>
      <c r="H1" s="7"/>
    </row>
    <row r="2" spans="1:8" s="1" customFormat="1" ht="21.15" customHeight="1" x14ac:dyDescent="0.25">
      <c r="A2" s="8"/>
      <c r="B2" s="8"/>
      <c r="C2" s="8"/>
      <c r="D2" s="8"/>
      <c r="E2" s="8"/>
      <c r="F2" s="7"/>
      <c r="G2" s="7"/>
      <c r="H2" s="7"/>
    </row>
    <row r="3" spans="1:8" s="1" customFormat="1" ht="15" customHeight="1" x14ac:dyDescent="0.3">
      <c r="A3" s="9"/>
      <c r="B3" s="9"/>
      <c r="C3" s="9"/>
      <c r="D3" s="9"/>
      <c r="E3" s="9"/>
    </row>
    <row r="4" spans="1:8" s="1" customFormat="1" ht="15" customHeight="1" x14ac:dyDescent="0.3">
      <c r="A4" s="9"/>
      <c r="B4" s="9"/>
      <c r="C4" s="9"/>
      <c r="D4" s="9"/>
      <c r="E4" s="9"/>
    </row>
    <row r="5" spans="1:8" s="1" customFormat="1" ht="15" customHeight="1" x14ac:dyDescent="0.3">
      <c r="A5" s="9"/>
      <c r="B5" s="9"/>
      <c r="C5" s="9"/>
      <c r="D5" s="9"/>
      <c r="E5" s="9"/>
      <c r="H5" s="1" t="s">
        <v>12</v>
      </c>
    </row>
    <row r="6" spans="1:8" ht="19.5" customHeight="1" x14ac:dyDescent="0.25">
      <c r="A6" s="10" t="s">
        <v>0</v>
      </c>
      <c r="B6" s="11" t="s">
        <v>16</v>
      </c>
      <c r="C6" s="11" t="s">
        <v>18</v>
      </c>
      <c r="D6" s="11" t="s">
        <v>1</v>
      </c>
      <c r="E6" s="11" t="s">
        <v>10</v>
      </c>
      <c r="F6" s="11" t="s">
        <v>17</v>
      </c>
      <c r="G6" s="12" t="s">
        <v>19</v>
      </c>
      <c r="H6" s="12" t="s">
        <v>11</v>
      </c>
    </row>
    <row r="7" spans="1:8" ht="67.650000000000006" customHeight="1" x14ac:dyDescent="0.25">
      <c r="A7" s="13"/>
      <c r="B7" s="14"/>
      <c r="C7" s="13"/>
      <c r="D7" s="14"/>
      <c r="E7" s="13"/>
      <c r="F7" s="14"/>
      <c r="G7" s="15"/>
      <c r="H7" s="15"/>
    </row>
    <row r="8" spans="1:8" s="1" customFormat="1" ht="16.5" customHeight="1" x14ac:dyDescent="0.25">
      <c r="A8" s="16" t="s">
        <v>8</v>
      </c>
      <c r="B8" s="17">
        <v>189202.6</v>
      </c>
      <c r="C8" s="17">
        <v>189202.6</v>
      </c>
      <c r="D8" s="18">
        <f t="shared" ref="D8:D15" si="0">SUM(C8-B8)</f>
        <v>0</v>
      </c>
      <c r="E8" s="18">
        <f>C8/B8*100</f>
        <v>100</v>
      </c>
      <c r="F8" s="17">
        <f>C8*100/C10</f>
        <v>16.15785908917897</v>
      </c>
      <c r="G8" s="19">
        <v>147374.39999999999</v>
      </c>
      <c r="H8" s="19">
        <f>G8/B8*100</f>
        <v>77.892375686169217</v>
      </c>
    </row>
    <row r="9" spans="1:8" ht="12.75" customHeight="1" x14ac:dyDescent="0.25">
      <c r="A9" s="20" t="s">
        <v>7</v>
      </c>
      <c r="B9" s="18">
        <v>977537.7</v>
      </c>
      <c r="C9" s="18">
        <v>981760.7</v>
      </c>
      <c r="D9" s="18">
        <f t="shared" si="0"/>
        <v>4223</v>
      </c>
      <c r="E9" s="18">
        <f>C9/B9*100</f>
        <v>100.43200379893278</v>
      </c>
      <c r="F9" s="17">
        <f>C9*100/C10</f>
        <v>83.84214091082103</v>
      </c>
      <c r="G9" s="19">
        <v>386163.1</v>
      </c>
      <c r="H9" s="19">
        <f>G9/B9*100</f>
        <v>39.503652902593934</v>
      </c>
    </row>
    <row r="10" spans="1:8" s="5" customFormat="1" ht="15" x14ac:dyDescent="0.25">
      <c r="A10" s="4" t="s">
        <v>2</v>
      </c>
      <c r="B10" s="17">
        <f>B8+B9</f>
        <v>1166740.3</v>
      </c>
      <c r="C10" s="17">
        <f>SUM(C8:C9)</f>
        <v>1170963.3</v>
      </c>
      <c r="D10" s="18">
        <f>SUM(C10-B10)</f>
        <v>4223</v>
      </c>
      <c r="E10" s="18">
        <f>C10/B10*100</f>
        <v>100.36194858444505</v>
      </c>
      <c r="F10" s="17">
        <v>100</v>
      </c>
      <c r="G10" s="17">
        <f>SUM(G8:G9)</f>
        <v>533537.5</v>
      </c>
      <c r="H10" s="19">
        <f>G10/B10*100</f>
        <v>45.728899567453013</v>
      </c>
    </row>
    <row r="11" spans="1:8" s="5" customFormat="1" ht="15" x14ac:dyDescent="0.25">
      <c r="A11" s="4" t="s">
        <v>3</v>
      </c>
      <c r="B11" s="18">
        <v>1217794.7</v>
      </c>
      <c r="C11" s="18">
        <v>1249345</v>
      </c>
      <c r="D11" s="18">
        <f t="shared" si="0"/>
        <v>31550.300000000047</v>
      </c>
      <c r="E11" s="18">
        <f>C11/B11*100</f>
        <v>102.59077330522133</v>
      </c>
      <c r="F11" s="17">
        <v>100</v>
      </c>
      <c r="G11" s="21">
        <v>437891.1</v>
      </c>
      <c r="H11" s="19">
        <f>G11/B11*100</f>
        <v>35.957711098594864</v>
      </c>
    </row>
    <row r="12" spans="1:8" ht="39.6" x14ac:dyDescent="0.25">
      <c r="A12" s="22" t="s">
        <v>4</v>
      </c>
      <c r="B12" s="23">
        <f>B10-B11</f>
        <v>-51054.399999999907</v>
      </c>
      <c r="C12" s="23">
        <f>C10-C11</f>
        <v>-78381.699999999953</v>
      </c>
      <c r="D12" s="24">
        <f t="shared" si="0"/>
        <v>-27327.300000000047</v>
      </c>
      <c r="E12" s="24"/>
      <c r="F12" s="25"/>
      <c r="G12" s="23">
        <f>G10-G11</f>
        <v>95646.400000000023</v>
      </c>
      <c r="H12" s="23"/>
    </row>
    <row r="13" spans="1:8" ht="27" customHeight="1" x14ac:dyDescent="0.25">
      <c r="A13" s="20" t="s">
        <v>5</v>
      </c>
      <c r="B13" s="23">
        <f>B14</f>
        <v>0</v>
      </c>
      <c r="C13" s="23">
        <f>C14</f>
        <v>0</v>
      </c>
      <c r="D13" s="24">
        <f t="shared" si="0"/>
        <v>0</v>
      </c>
      <c r="E13" s="18"/>
      <c r="F13" s="25"/>
      <c r="G13" s="19">
        <f>G12</f>
        <v>95646.400000000023</v>
      </c>
      <c r="H13" s="23"/>
    </row>
    <row r="14" spans="1:8" x14ac:dyDescent="0.25">
      <c r="A14" s="25" t="s">
        <v>6</v>
      </c>
      <c r="B14" s="23"/>
      <c r="C14" s="23"/>
      <c r="D14" s="26"/>
      <c r="E14" s="26"/>
      <c r="F14" s="25"/>
      <c r="G14" s="27"/>
      <c r="H14" s="27"/>
    </row>
    <row r="15" spans="1:8" ht="39.15" customHeight="1" x14ac:dyDescent="0.25">
      <c r="A15" s="22" t="s">
        <v>9</v>
      </c>
      <c r="B15" s="23">
        <v>0</v>
      </c>
      <c r="C15" s="23">
        <v>0</v>
      </c>
      <c r="D15" s="24">
        <f t="shared" si="0"/>
        <v>0</v>
      </c>
      <c r="E15" s="24"/>
      <c r="F15" s="25"/>
      <c r="G15" s="27"/>
      <c r="H15" s="27"/>
    </row>
    <row r="16" spans="1:8" x14ac:dyDescent="0.25">
      <c r="A16" s="22" t="s">
        <v>14</v>
      </c>
      <c r="B16" s="23">
        <v>51054.400000000001</v>
      </c>
      <c r="C16" s="23">
        <v>78381.7</v>
      </c>
      <c r="D16" s="24">
        <f>SUM(C16-B16)</f>
        <v>27327.299999999996</v>
      </c>
      <c r="E16" s="24"/>
      <c r="F16" s="25"/>
      <c r="G16" s="27">
        <f>G13</f>
        <v>95646.400000000023</v>
      </c>
      <c r="H16" s="27"/>
    </row>
    <row r="17" spans="1:6" x14ac:dyDescent="0.25">
      <c r="A17" s="28"/>
      <c r="B17" s="2"/>
      <c r="C17" s="2"/>
      <c r="D17" s="29"/>
      <c r="E17" s="29"/>
      <c r="F17" s="2"/>
    </row>
    <row r="18" spans="1:6" x14ac:dyDescent="0.25">
      <c r="A18" s="28"/>
      <c r="B18" s="2"/>
      <c r="C18" s="2"/>
      <c r="D18" s="29"/>
      <c r="E18" s="29"/>
      <c r="F18" s="2"/>
    </row>
    <row r="19" spans="1:6" x14ac:dyDescent="0.25">
      <c r="A19" s="28"/>
      <c r="B19" s="2"/>
      <c r="C19" s="2"/>
      <c r="D19" s="29"/>
      <c r="E19" s="29"/>
      <c r="F19" s="2"/>
    </row>
    <row r="20" spans="1:6" x14ac:dyDescent="0.25">
      <c r="A20" s="28"/>
      <c r="B20" s="2"/>
      <c r="C20" s="2"/>
      <c r="D20" s="29"/>
      <c r="E20" s="29"/>
      <c r="F20" s="2"/>
    </row>
    <row r="21" spans="1:6" x14ac:dyDescent="0.25">
      <c r="A21" s="3" t="s">
        <v>13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2024-06-25T11:35:24Z</cp:lastPrinted>
  <dcterms:created xsi:type="dcterms:W3CDTF">2000-02-15T07:22:38Z</dcterms:created>
  <dcterms:modified xsi:type="dcterms:W3CDTF">2024-09-13T08:22:52Z</dcterms:modified>
</cp:coreProperties>
</file>