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02\Docrfo\Бюджетный отдел\Бюджет 2023 год\Уточнения бюджета\уточнение декабря 2 от 27.12.2023\материалы к проекту по уточнению бюджета\"/>
    </mc:Choice>
  </mc:AlternateContent>
  <bookViews>
    <workbookView xWindow="360" yWindow="15" windowWidth="7515" windowHeight="666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6" i="1" l="1"/>
  <c r="C11" i="1"/>
  <c r="C20" i="1" l="1"/>
  <c r="C5" i="1" s="1"/>
  <c r="C18" i="1"/>
  <c r="C22" i="1" l="1"/>
  <c r="C31" i="1" l="1"/>
</calcChain>
</file>

<file path=xl/sharedStrings.xml><?xml version="1.0" encoding="utf-8"?>
<sst xmlns="http://schemas.openxmlformats.org/spreadsheetml/2006/main" count="33" uniqueCount="33">
  <si>
    <t>1.</t>
  </si>
  <si>
    <t>2.</t>
  </si>
  <si>
    <t>(тыс.руб.)</t>
  </si>
  <si>
    <t>Изменение доходной части бюджета:</t>
  </si>
  <si>
    <t>Изменения расходной части бюджета:</t>
  </si>
  <si>
    <t>Увеличение лимитов:</t>
  </si>
  <si>
    <t xml:space="preserve">Обоснование предлагаемых изменений в бюджете  2023 года                                                                   на рассмотрение Представительного Собрания </t>
  </si>
  <si>
    <t xml:space="preserve">2023 год </t>
  </si>
  <si>
    <t>Начальник отдела формирования и исполнения бюджета                                                     Е.В.Данилова</t>
  </si>
  <si>
    <t>Уменьшение субвенций</t>
  </si>
  <si>
    <t>Уменьшение лимитов:</t>
  </si>
  <si>
    <t xml:space="preserve">Увеличение (-) (уменьшение(+)) дефицита бюджета </t>
  </si>
  <si>
    <t xml:space="preserve">  в декабре</t>
  </si>
  <si>
    <t xml:space="preserve">Увеличение налоговых и неналоговых доходов </t>
  </si>
  <si>
    <t>Увеличение дотаций</t>
  </si>
  <si>
    <t>Дотации на поддержку мер по обеспечению сбалансированности местных бюджетов</t>
  </si>
  <si>
    <r>
      <rPr>
        <b/>
        <sz val="10"/>
        <rFont val="Arial"/>
        <family val="2"/>
        <charset val="204"/>
      </rPr>
      <t>Центр обслуживания учреждений</t>
    </r>
    <r>
      <rPr>
        <sz val="10"/>
        <rFont val="Arial"/>
        <family val="2"/>
        <charset val="204"/>
      </rPr>
      <t>- увеличение лимитов на фонд оплаты труда</t>
    </r>
  </si>
  <si>
    <r>
      <t xml:space="preserve">КУ  "Центр бухгалтерского учета"- </t>
    </r>
    <r>
      <rPr>
        <sz val="10"/>
        <rFont val="Arial"/>
        <family val="2"/>
        <charset val="204"/>
      </rPr>
      <t>увеличение лимитов на фонд оплаты труда</t>
    </r>
  </si>
  <si>
    <r>
      <t xml:space="preserve">Управление образования - </t>
    </r>
    <r>
      <rPr>
        <sz val="10"/>
        <rFont val="Arial"/>
        <family val="2"/>
        <charset val="204"/>
      </rPr>
      <t>уменьшение лимитов по благоустройству прилегающей территории Детского сада №1 №"Березка" в сумме 738,8 тыс. рублей (экономия в результате проведения конкурсных процедур), уменьшение лимитов за счет уменьшения субвенции (классное руководство) в сумме 488,2 тыс. рублей.</t>
    </r>
  </si>
  <si>
    <r>
      <rPr>
        <b/>
        <sz val="10"/>
        <rFont val="Arial"/>
        <family val="2"/>
        <charset val="204"/>
      </rPr>
      <t xml:space="preserve">Администрация округа </t>
    </r>
    <r>
      <rPr>
        <sz val="10"/>
        <rFont val="Arial"/>
        <family val="2"/>
        <charset val="204"/>
      </rPr>
      <t>- увеличение лимитов на установку павильона артезианской скважины №3 (уничтоженной в результате пожара)</t>
    </r>
  </si>
  <si>
    <r>
      <t xml:space="preserve">Администрация округа- </t>
    </r>
    <r>
      <rPr>
        <sz val="10"/>
        <rFont val="Arial"/>
        <family val="2"/>
        <charset val="204"/>
      </rPr>
      <t>уменьшение лимитов на содержание администрации  -333,3 т.р.,  уменьшение резервного фонда- 942,3 тыс. рублей, на оплату электроэнергии по многоквартирным домам- 4,0 тыс. рублей, МП "Развитие коммунального хозяйства на территории Бабушкинского муниципального округа на 2018-2025 годы" -304,0 тыс. рублей, МП "Энергосбережение и повышение энергетической эффективности на территории Бабушкинского муниципального округа на 2022-2026 годы"-813,5 тыс. руб., МП "Комплексное обустройство сельских территорий Бабушкинского округа на 2020-2025 годы"- 572,9 тыс. рублей, на 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 -1525,0 тыс. рублей</t>
    </r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</si>
  <si>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</si>
  <si>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Налог, взимаемый с налогоплательщиков, выбравших в качестве объекта налогообложения доходы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</si>
  <si>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</si>
  <si>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 за совершение нотариальных действий должностными лицами органов местного самоуправления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</si>
  <si>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</t>
  </si>
  <si>
    <t>Уменьшение налоговых и неналоговых доходов</t>
  </si>
  <si>
    <t>Налог на имущество физических лиц</t>
  </si>
  <si>
    <t>Земельный налог с организаций</t>
  </si>
  <si>
    <t>Административные штрафы, установленные главой 20 Кодекса Российской Федерации об административных правонарушениях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</si>
  <si>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</t>
  </si>
  <si>
    <t>Уменьшение поступлении от денежных пожертвований, предоставляемых физическими лицами получателям средств бюджетов муниципальных округов</t>
  </si>
  <si>
    <t>Увеличение поступлений от денежных пожертвований, предоставляемых негосударственными организациями получателям средств бюджетов муниципальных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</si>
</sst>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Fill="1" applyAlignment="1">
      <alignment wrapText="1"/>
    </xf>
    <xf numFmtId="2" fontId="2" fillId="0" borderId="2" xfId="0" applyNumberFormat="1" applyFont="1" applyFill="1" applyBorder="1" applyAlignment="1">
      <alignment wrapText="1"/>
    </xf>
    <xf numFmtId="2" fontId="3" fillId="0" borderId="2" xfId="0" applyNumberFormat="1" applyFont="1" applyFill="1" applyBorder="1" applyAlignment="1">
      <alignment wrapText="1"/>
    </xf>
    <xf numFmtId="0" fontId="2" fillId="0" borderId="1" xfId="0" applyFont="1" applyFill="1" applyBorder="1"/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Border="1"/>
    <xf numFmtId="2" fontId="2" fillId="0" borderId="0" xfId="0" applyNumberFormat="1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Border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/>
    <xf numFmtId="164" fontId="3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Fill="1" applyAlignment="1"/>
    <xf numFmtId="0" fontId="0" fillId="0" borderId="0" xfId="0" applyFont="1" applyFill="1" applyAlignment="1"/>
    <xf numFmtId="0" fontId="6" fillId="0" borderId="0" xfId="0" applyFont="1" applyFill="1"/>
    <xf numFmtId="2" fontId="1" fillId="0" borderId="2" xfId="0" applyNumberFormat="1" applyFont="1" applyFill="1" applyBorder="1" applyAlignment="1" applyProtection="1">
      <alignment vertical="top" wrapText="1" readingOrder="1"/>
      <protection locked="0"/>
    </xf>
    <xf numFmtId="0" fontId="1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4" fillId="0" borderId="0" xfId="0" applyFont="1" applyFill="1" applyBorder="1" applyAlignment="1">
      <alignment horizontal="left" wrapText="1"/>
    </xf>
    <xf numFmtId="2" fontId="1" fillId="2" borderId="2" xfId="0" applyNumberFormat="1" applyFont="1" applyFill="1" applyBorder="1" applyAlignment="1">
      <alignment wrapText="1"/>
    </xf>
    <xf numFmtId="164" fontId="1" fillId="2" borderId="1" xfId="0" applyNumberFormat="1" applyFont="1" applyFill="1" applyBorder="1" applyAlignment="1">
      <alignment horizontal="center" wrapText="1"/>
    </xf>
    <xf numFmtId="2" fontId="2" fillId="2" borderId="2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 wrapText="1"/>
    </xf>
    <xf numFmtId="2" fontId="3" fillId="2" borderId="2" xfId="0" applyNumberFormat="1" applyFont="1" applyFill="1" applyBorder="1" applyAlignment="1">
      <alignment wrapText="1"/>
    </xf>
    <xf numFmtId="164" fontId="3" fillId="2" borderId="1" xfId="0" applyNumberFormat="1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justify" vertical="justify" shrinkToFit="1"/>
    </xf>
    <xf numFmtId="2" fontId="2" fillId="2" borderId="0" xfId="0" applyNumberFormat="1" applyFont="1" applyFill="1" applyBorder="1" applyAlignment="1">
      <alignment wrapText="1"/>
    </xf>
    <xf numFmtId="0" fontId="7" fillId="0" borderId="4" xfId="0" applyFont="1" applyFill="1" applyBorder="1" applyAlignment="1">
      <alignment horizontal="justify" vertical="justify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5"/>
  <sheetViews>
    <sheetView tabSelected="1" workbookViewId="0">
      <selection activeCell="G15" sqref="G15"/>
    </sheetView>
  </sheetViews>
  <sheetFormatPr defaultColWidth="8.85546875" defaultRowHeight="12.75" x14ac:dyDescent="0.2"/>
  <cols>
    <col min="1" max="1" width="3.140625" style="1" customWidth="1"/>
    <col min="2" max="2" width="70.42578125" style="2" customWidth="1"/>
    <col min="3" max="3" width="12.28515625" style="1" customWidth="1"/>
    <col min="4" max="16384" width="8.85546875" style="1"/>
  </cols>
  <sheetData>
    <row r="1" spans="1:3" ht="41.45" customHeight="1" x14ac:dyDescent="0.2">
      <c r="A1" s="30" t="s">
        <v>6</v>
      </c>
      <c r="B1" s="30"/>
      <c r="C1" s="31"/>
    </row>
    <row r="2" spans="1:3" x14ac:dyDescent="0.2">
      <c r="A2" s="32" t="s">
        <v>12</v>
      </c>
      <c r="B2" s="32"/>
      <c r="C2" s="33"/>
    </row>
    <row r="3" spans="1:3" x14ac:dyDescent="0.2">
      <c r="A3" s="17"/>
      <c r="B3" s="17"/>
      <c r="C3" s="18" t="s">
        <v>2</v>
      </c>
    </row>
    <row r="4" spans="1:3" x14ac:dyDescent="0.2">
      <c r="A4" s="6"/>
      <c r="B4" s="4"/>
      <c r="C4" s="13" t="s">
        <v>7</v>
      </c>
    </row>
    <row r="5" spans="1:3" s="16" customFormat="1" ht="15.75" x14ac:dyDescent="0.25">
      <c r="A5" s="14" t="s">
        <v>0</v>
      </c>
      <c r="B5" s="39" t="s">
        <v>3</v>
      </c>
      <c r="C5" s="40">
        <f>C18+C20</f>
        <v>8137.7999999999993</v>
      </c>
    </row>
    <row r="6" spans="1:3" s="16" customFormat="1" ht="15.75" x14ac:dyDescent="0.25">
      <c r="A6" s="14"/>
      <c r="B6" s="42" t="s">
        <v>13</v>
      </c>
      <c r="C6" s="38">
        <f>C7+C8+C9+C10</f>
        <v>788.5</v>
      </c>
    </row>
    <row r="7" spans="1:3" s="16" customFormat="1" ht="25.5" x14ac:dyDescent="0.25">
      <c r="A7" s="14"/>
      <c r="B7" s="41" t="s">
        <v>22</v>
      </c>
      <c r="C7" s="36">
        <v>628</v>
      </c>
    </row>
    <row r="8" spans="1:3" s="16" customFormat="1" ht="25.5" x14ac:dyDescent="0.25">
      <c r="A8" s="14"/>
      <c r="B8" s="43" t="s">
        <v>23</v>
      </c>
      <c r="C8" s="36">
        <v>150</v>
      </c>
    </row>
    <row r="9" spans="1:3" s="16" customFormat="1" ht="26.25" x14ac:dyDescent="0.25">
      <c r="A9" s="14"/>
      <c r="B9" s="35" t="s">
        <v>24</v>
      </c>
      <c r="C9" s="36">
        <v>3</v>
      </c>
    </row>
    <row r="10" spans="1:3" s="16" customFormat="1" ht="39" x14ac:dyDescent="0.25">
      <c r="A10" s="14"/>
      <c r="B10" s="35" t="s">
        <v>25</v>
      </c>
      <c r="C10" s="36">
        <v>7.5</v>
      </c>
    </row>
    <row r="11" spans="1:3" s="16" customFormat="1" ht="15.75" x14ac:dyDescent="0.25">
      <c r="A11" s="14"/>
      <c r="B11" s="37" t="s">
        <v>26</v>
      </c>
      <c r="C11" s="38">
        <f>C12+C13+C14+C15</f>
        <v>-788.5</v>
      </c>
    </row>
    <row r="12" spans="1:3" s="16" customFormat="1" ht="15.75" x14ac:dyDescent="0.25">
      <c r="A12" s="14"/>
      <c r="B12" s="35" t="s">
        <v>27</v>
      </c>
      <c r="C12" s="36">
        <v>-296</v>
      </c>
    </row>
    <row r="13" spans="1:3" s="16" customFormat="1" ht="15.75" x14ac:dyDescent="0.25">
      <c r="A13" s="14"/>
      <c r="B13" s="35" t="s">
        <v>28</v>
      </c>
      <c r="C13" s="36">
        <v>-485</v>
      </c>
    </row>
    <row r="14" spans="1:3" s="16" customFormat="1" ht="30" customHeight="1" x14ac:dyDescent="0.25">
      <c r="A14" s="14"/>
      <c r="B14" s="35" t="s">
        <v>29</v>
      </c>
      <c r="C14" s="36">
        <v>-7.3</v>
      </c>
    </row>
    <row r="15" spans="1:3" s="16" customFormat="1" ht="41.25" customHeight="1" x14ac:dyDescent="0.25">
      <c r="A15" s="14"/>
      <c r="B15" s="35" t="s">
        <v>30</v>
      </c>
      <c r="C15" s="36">
        <v>-0.2</v>
      </c>
    </row>
    <row r="16" spans="1:3" s="16" customFormat="1" ht="41.25" customHeight="1" x14ac:dyDescent="0.25">
      <c r="A16" s="14"/>
      <c r="B16" s="37" t="s">
        <v>32</v>
      </c>
      <c r="C16" s="38">
        <v>72.5</v>
      </c>
    </row>
    <row r="17" spans="1:3" s="16" customFormat="1" ht="38.25" customHeight="1" x14ac:dyDescent="0.25">
      <c r="A17" s="14"/>
      <c r="B17" s="37" t="s">
        <v>31</v>
      </c>
      <c r="C17" s="38">
        <v>-72.5</v>
      </c>
    </row>
    <row r="18" spans="1:3" s="16" customFormat="1" ht="15.75" x14ac:dyDescent="0.25">
      <c r="A18" s="14"/>
      <c r="B18" s="37" t="s">
        <v>14</v>
      </c>
      <c r="C18" s="38">
        <f>C19</f>
        <v>8625.9</v>
      </c>
    </row>
    <row r="19" spans="1:3" s="16" customFormat="1" ht="26.25" x14ac:dyDescent="0.25">
      <c r="A19" s="14"/>
      <c r="B19" s="35" t="s">
        <v>15</v>
      </c>
      <c r="C19" s="36">
        <v>8625.9</v>
      </c>
    </row>
    <row r="20" spans="1:3" x14ac:dyDescent="0.2">
      <c r="A20" s="6"/>
      <c r="B20" s="37" t="s">
        <v>9</v>
      </c>
      <c r="C20" s="38">
        <f>C21</f>
        <v>-488.1</v>
      </c>
    </row>
    <row r="21" spans="1:3" ht="40.5" customHeight="1" x14ac:dyDescent="0.2">
      <c r="A21" s="6"/>
      <c r="B21" s="35" t="s">
        <v>21</v>
      </c>
      <c r="C21" s="36">
        <v>-488.1</v>
      </c>
    </row>
    <row r="22" spans="1:3" s="16" customFormat="1" ht="15.75" x14ac:dyDescent="0.25">
      <c r="A22" s="14" t="s">
        <v>1</v>
      </c>
      <c r="B22" s="5" t="s">
        <v>4</v>
      </c>
      <c r="C22" s="15">
        <f>C24+C28+C29+C26+C25</f>
        <v>-3108.4</v>
      </c>
    </row>
    <row r="23" spans="1:3" s="2" customFormat="1" x14ac:dyDescent="0.2">
      <c r="A23" s="6"/>
      <c r="B23" s="6" t="s">
        <v>5</v>
      </c>
      <c r="C23" s="25"/>
    </row>
    <row r="24" spans="1:3" ht="36.6" customHeight="1" x14ac:dyDescent="0.2">
      <c r="A24" s="6"/>
      <c r="B24" s="24" t="s">
        <v>19</v>
      </c>
      <c r="C24" s="8">
        <v>555.20000000000005</v>
      </c>
    </row>
    <row r="25" spans="1:3" ht="30" customHeight="1" x14ac:dyDescent="0.2">
      <c r="A25" s="6"/>
      <c r="B25" s="24" t="s">
        <v>16</v>
      </c>
      <c r="C25" s="8">
        <v>1685.1</v>
      </c>
    </row>
    <row r="26" spans="1:3" ht="33" customHeight="1" x14ac:dyDescent="0.2">
      <c r="A26" s="6"/>
      <c r="B26" s="27" t="s">
        <v>17</v>
      </c>
      <c r="C26" s="8">
        <v>373.3</v>
      </c>
    </row>
    <row r="27" spans="1:3" x14ac:dyDescent="0.2">
      <c r="A27" s="6"/>
      <c r="B27" s="6" t="s">
        <v>10</v>
      </c>
      <c r="C27" s="8"/>
    </row>
    <row r="28" spans="1:3" ht="66" customHeight="1" x14ac:dyDescent="0.2">
      <c r="A28" s="6"/>
      <c r="B28" s="26" t="s">
        <v>18</v>
      </c>
      <c r="C28" s="8">
        <v>-1227</v>
      </c>
    </row>
    <row r="29" spans="1:3" ht="148.15" customHeight="1" x14ac:dyDescent="0.2">
      <c r="A29" s="6"/>
      <c r="B29" s="26" t="s">
        <v>20</v>
      </c>
      <c r="C29" s="8">
        <v>-4495</v>
      </c>
    </row>
    <row r="30" spans="1:3" s="2" customFormat="1" x14ac:dyDescent="0.2">
      <c r="A30" s="7"/>
      <c r="B30" s="24"/>
      <c r="C30" s="8"/>
    </row>
    <row r="31" spans="1:3" s="23" customFormat="1" x14ac:dyDescent="0.2">
      <c r="A31" s="6"/>
      <c r="B31" s="28" t="s">
        <v>11</v>
      </c>
      <c r="C31" s="29">
        <f>C5-C22</f>
        <v>11246.199999999999</v>
      </c>
    </row>
    <row r="32" spans="1:3" x14ac:dyDescent="0.2">
      <c r="A32" s="9"/>
      <c r="B32" s="10"/>
      <c r="C32" s="11"/>
    </row>
    <row r="33" spans="1:4" ht="36" customHeight="1" x14ac:dyDescent="0.2">
      <c r="A33" s="12"/>
      <c r="B33" s="34" t="s">
        <v>8</v>
      </c>
      <c r="C33" s="34"/>
      <c r="D33" s="3"/>
    </row>
    <row r="34" spans="1:4" x14ac:dyDescent="0.2">
      <c r="A34" s="19"/>
      <c r="B34" s="20"/>
      <c r="C34" s="19"/>
    </row>
    <row r="35" spans="1:4" x14ac:dyDescent="0.2">
      <c r="A35" s="21"/>
      <c r="B35" s="22"/>
      <c r="C35" s="21"/>
    </row>
  </sheetData>
  <mergeCells count="3">
    <mergeCell ref="A1:C1"/>
    <mergeCell ref="A2:C2"/>
    <mergeCell ref="B33:C33"/>
  </mergeCells>
  <phoneticPr fontId="0" type="noConversion"/>
  <pageMargins left="1.1811023622047245" right="0" top="0.59055118110236227" bottom="0.39370078740157483" header="0.51181102362204722" footer="0.51181102362204722"/>
  <pageSetup paperSize="9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DF-2-005</dc:creator>
  <cp:lastModifiedBy>Comp</cp:lastModifiedBy>
  <cp:lastPrinted>2023-12-22T08:17:44Z</cp:lastPrinted>
  <dcterms:created xsi:type="dcterms:W3CDTF">2008-04-16T04:24:25Z</dcterms:created>
  <dcterms:modified xsi:type="dcterms:W3CDTF">2023-12-22T08:31:17Z</dcterms:modified>
</cp:coreProperties>
</file>