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Q:\Бюджетный отдел\Бюджет 2025 год\УТОЧНЕНИЕ БЮДЖЕТА\уточнение бюджета в апреле\материалы к уточнению бюджета\"/>
    </mc:Choice>
  </mc:AlternateContent>
  <bookViews>
    <workbookView xWindow="0" yWindow="0" windowWidth="15360" windowHeight="7152"/>
  </bookViews>
  <sheets>
    <sheet name="Лист1" sheetId="1" r:id="rId1"/>
  </sheets>
  <calcPr calcId="152511" iterate="1"/>
</workbook>
</file>

<file path=xl/calcChain.xml><?xml version="1.0" encoding="utf-8"?>
<calcChain xmlns="http://schemas.openxmlformats.org/spreadsheetml/2006/main">
  <c r="C15" i="1" l="1"/>
  <c r="C6" i="1" l="1"/>
  <c r="C8" i="1"/>
  <c r="C13" i="1" l="1"/>
  <c r="C11" i="1"/>
  <c r="C5" i="1" s="1"/>
  <c r="C24" i="1" l="1"/>
</calcChain>
</file>

<file path=xl/sharedStrings.xml><?xml version="1.0" encoding="utf-8"?>
<sst xmlns="http://schemas.openxmlformats.org/spreadsheetml/2006/main" count="27" uniqueCount="27">
  <si>
    <t>1.</t>
  </si>
  <si>
    <t>2.</t>
  </si>
  <si>
    <t>Изменение доходной части бюджета:</t>
  </si>
  <si>
    <t>Изменения расходной части бюджета:</t>
  </si>
  <si>
    <t>Увеличение лимитов:</t>
  </si>
  <si>
    <t xml:space="preserve">Увеличение (-) (уменьшение(+)) дефицита бюджета </t>
  </si>
  <si>
    <t xml:space="preserve">Увеличение межбюджетных трансфертов </t>
  </si>
  <si>
    <t xml:space="preserve">Обоснование предлагаемых изменений в бюджете  2025 года                                                                   на рассмотрение Представительного Собрания </t>
  </si>
  <si>
    <t xml:space="preserve">2025 год </t>
  </si>
  <si>
    <t>Увеличение субсидий</t>
  </si>
  <si>
    <t xml:space="preserve">  в апреле</t>
  </si>
  <si>
    <t>Межбюджетные трансферты на государственную поддержку лучших сельских учреждений культуры и государственную поддержку лучших работников сельских учреждений культуры</t>
  </si>
  <si>
    <t>Субвенции на обеспечение дошкольного образования в муниципальных образовательных организациях,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</si>
  <si>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Уменьшение субвенций</t>
  </si>
  <si>
    <t>Улучшение жилищных условий граждан, проживающих на сельских территориях</t>
  </si>
  <si>
    <t>Субсидии на обустройство мест захоронений в муниципальных образованиях области</t>
  </si>
  <si>
    <t>Дотации на поддержку мер по обеспечению сбалансированности местных бюджетов</t>
  </si>
  <si>
    <t>Увеличение дотаций</t>
  </si>
  <si>
    <t>(тыс. руб.)</t>
  </si>
  <si>
    <t>Начальник отдела формирования и исполнения бюджета                                                     Е.В. Данилова</t>
  </si>
  <si>
    <t>Уменьшение лимитов:</t>
  </si>
  <si>
    <r>
      <t xml:space="preserve">Управление образования: </t>
    </r>
    <r>
      <rPr>
        <sz val="10"/>
        <rFont val="Arial"/>
        <family val="2"/>
        <charset val="204"/>
      </rPr>
      <t>уменьшение лимитов за счет уменьшение субвенции на обеспечение общеобразовательного процесса</t>
    </r>
  </si>
  <si>
    <r>
      <t xml:space="preserve">МБУК Бабушкинский исторический музей - </t>
    </r>
    <r>
      <rPr>
        <sz val="10"/>
        <rFont val="Arial"/>
        <family val="2"/>
        <charset val="204"/>
      </rPr>
      <t>увеличение лимитов за счет увеличения иных межбюджетных трансфертов на государственную поддержку лучших работников сельских учреждений культуры</t>
    </r>
  </si>
  <si>
    <r>
      <t xml:space="preserve">МКУК Бабушкинская ЦБС- </t>
    </r>
    <r>
      <rPr>
        <sz val="10"/>
        <rFont val="Arial"/>
        <family val="2"/>
        <charset val="204"/>
      </rPr>
      <t>увеличение лимитов за счет увеличения иных межбюджетных трансфертов на государственную поддержку лучших сельских учреждений культуры 133,3 т.р., а также на оплату НДС с продажи автомобиля 37,1 т.р.</t>
    </r>
  </si>
  <si>
    <r>
      <rPr>
        <b/>
        <sz val="10"/>
        <rFont val="Arial"/>
        <family val="2"/>
        <charset val="204"/>
      </rPr>
      <t xml:space="preserve">МБУК "Центральный Дом культуры" </t>
    </r>
    <r>
      <rPr>
        <sz val="10"/>
        <rFont val="Arial"/>
        <family val="2"/>
        <charset val="204"/>
      </rPr>
      <t xml:space="preserve">-увеличение лимитов на укрепление материально-технической базы ЦДК и сельских филиалов
</t>
    </r>
  </si>
  <si>
    <r>
      <rPr>
        <b/>
        <sz val="10"/>
        <rFont val="Arial"/>
        <family val="2"/>
        <charset val="204"/>
      </rPr>
      <t xml:space="preserve">Администрация округа </t>
    </r>
    <r>
      <rPr>
        <sz val="10"/>
        <rFont val="Arial"/>
        <family val="2"/>
        <charset val="204"/>
      </rPr>
      <t>- увеличение лимитов на приобретение и ремонт нежилых помещений 2000,0 т.р., на разработку технических заданий, НМЦК, графиков выполнения работ, графиков оплаты работ и др., в целях подготовки объектов теплоэнергетики к работе в осенне-зимний период 50,0 т.р., на предоставление субсидии общественным организациям 35,4 тыс. руб., за счет увеличения субсидии областного бюджета  и софинансирования на обустройство мест захоронений в муниципальных образованиях области 2136,7 т.р., за счет увеличения субсидии и софин. на улучшение жилищных условий граждан, проживающих на сельских территориях 66,7 т.р.</t>
    </r>
  </si>
  <si>
    <r>
      <t xml:space="preserve">Управление образования- </t>
    </r>
    <r>
      <rPr>
        <sz val="10"/>
        <rFont val="Arial"/>
        <family val="2"/>
        <charset val="204"/>
      </rPr>
      <t>увеличение лимитов на проведение промывки, опрессовки системы теплоснабжения МБУ ДО Бабушкинский ЦДО и приобретение прибора учета тепловой энергии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</si>
</sst>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sz val="12"/>
      <name val="Arial Cyr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Fill="1"/>
    <xf numFmtId="0" fontId="0" fillId="0" borderId="0" xfId="0" applyFont="1" applyFill="1"/>
    <xf numFmtId="0" fontId="0" fillId="0" borderId="0" xfId="0" applyFill="1" applyAlignment="1">
      <alignment wrapText="1"/>
    </xf>
    <xf numFmtId="0" fontId="2" fillId="0" borderId="1" xfId="0" applyFont="1" applyFill="1" applyBorder="1"/>
    <xf numFmtId="0" fontId="1" fillId="0" borderId="1" xfId="0" applyFont="1" applyFill="1" applyBorder="1"/>
    <xf numFmtId="0" fontId="2" fillId="0" borderId="0" xfId="0" applyFont="1" applyFill="1" applyBorder="1"/>
    <xf numFmtId="2" fontId="2" fillId="0" borderId="0" xfId="0" applyNumberFormat="1" applyFont="1" applyFill="1" applyBorder="1" applyAlignment="1">
      <alignment horizontal="left" wrapText="1"/>
    </xf>
    <xf numFmtId="164" fontId="2" fillId="0" borderId="0" xfId="0" applyNumberFormat="1" applyFont="1" applyFill="1" applyBorder="1" applyAlignment="1">
      <alignment horizontal="center" wrapText="1"/>
    </xf>
    <xf numFmtId="0" fontId="1" fillId="0" borderId="0" xfId="0" applyFont="1" applyFill="1" applyBorder="1"/>
    <xf numFmtId="0" fontId="3" fillId="0" borderId="1" xfId="0" applyFont="1" applyFill="1" applyBorder="1"/>
    <xf numFmtId="0" fontId="5" fillId="0" borderId="0" xfId="0" applyFont="1" applyFill="1"/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0" fillId="0" borderId="0" xfId="0" applyFill="1" applyBorder="1"/>
    <xf numFmtId="0" fontId="0" fillId="0" borderId="0" xfId="0" applyFont="1" applyFill="1" applyBorder="1"/>
    <xf numFmtId="0" fontId="0" fillId="0" borderId="0" xfId="0" applyFill="1" applyAlignment="1"/>
    <xf numFmtId="0" fontId="0" fillId="0" borderId="0" xfId="0" applyFont="1" applyFill="1" applyAlignment="1"/>
    <xf numFmtId="0" fontId="6" fillId="0" borderId="0" xfId="0" applyFont="1" applyFill="1"/>
    <xf numFmtId="164" fontId="1" fillId="0" borderId="1" xfId="0" applyNumberFormat="1" applyFont="1" applyFill="1" applyBorder="1" applyAlignment="1">
      <alignment horizontal="center" wrapText="1"/>
    </xf>
    <xf numFmtId="164" fontId="2" fillId="0" borderId="1" xfId="0" applyNumberFormat="1" applyFont="1" applyFill="1" applyBorder="1" applyAlignment="1">
      <alignment horizontal="center" wrapText="1"/>
    </xf>
    <xf numFmtId="2" fontId="1" fillId="0" borderId="2" xfId="0" applyNumberFormat="1" applyFont="1" applyFill="1" applyBorder="1" applyAlignment="1" applyProtection="1">
      <alignment vertical="top" wrapText="1" readingOrder="1"/>
      <protection locked="0"/>
    </xf>
    <xf numFmtId="2" fontId="2" fillId="0" borderId="2" xfId="0" applyNumberFormat="1" applyFont="1" applyFill="1" applyBorder="1" applyAlignment="1" applyProtection="1">
      <alignment vertical="top" wrapText="1" readingOrder="1"/>
      <protection locked="0"/>
    </xf>
    <xf numFmtId="2" fontId="2" fillId="0" borderId="1" xfId="0" applyNumberFormat="1" applyFont="1" applyFill="1" applyBorder="1" applyAlignment="1">
      <alignment horizontal="left" wrapText="1"/>
    </xf>
    <xf numFmtId="164" fontId="3" fillId="2" borderId="1" xfId="0" applyNumberFormat="1" applyFont="1" applyFill="1" applyBorder="1" applyAlignment="1">
      <alignment horizontal="center" wrapText="1"/>
    </xf>
    <xf numFmtId="2" fontId="2" fillId="2" borderId="2" xfId="0" applyNumberFormat="1" applyFont="1" applyFill="1" applyBorder="1" applyAlignment="1">
      <alignment wrapText="1"/>
    </xf>
    <xf numFmtId="0" fontId="2" fillId="2" borderId="1" xfId="0" applyFont="1" applyFill="1" applyBorder="1" applyAlignment="1">
      <alignment horizontal="center" wrapText="1"/>
    </xf>
    <xf numFmtId="0" fontId="6" fillId="2" borderId="2" xfId="0" applyNumberFormat="1" applyFont="1" applyFill="1" applyBorder="1" applyAlignment="1">
      <alignment horizontal="justify" vertical="justify" shrinkToFit="1"/>
    </xf>
    <xf numFmtId="164" fontId="2" fillId="2" borderId="1" xfId="0" applyNumberFormat="1" applyFont="1" applyFill="1" applyBorder="1" applyAlignment="1">
      <alignment horizontal="center" wrapText="1"/>
    </xf>
    <xf numFmtId="0" fontId="0" fillId="2" borderId="2" xfId="0" applyNumberFormat="1" applyFont="1" applyFill="1" applyBorder="1" applyAlignment="1">
      <alignment horizontal="justify" vertical="justify" shrinkToFit="1"/>
    </xf>
    <xf numFmtId="164" fontId="1" fillId="2" borderId="1" xfId="0" applyNumberFormat="1" applyFont="1" applyFill="1" applyBorder="1" applyAlignment="1">
      <alignment horizontal="center" wrapText="1"/>
    </xf>
    <xf numFmtId="2" fontId="3" fillId="2" borderId="2" xfId="0" applyNumberFormat="1" applyFont="1" applyFill="1" applyBorder="1" applyAlignment="1">
      <alignment wrapText="1"/>
    </xf>
    <xf numFmtId="2" fontId="1" fillId="2" borderId="2" xfId="0" applyNumberFormat="1" applyFont="1" applyFill="1" applyBorder="1" applyAlignment="1">
      <alignment wrapText="1"/>
    </xf>
    <xf numFmtId="2" fontId="3" fillId="0" borderId="2" xfId="0" applyNumberFormat="1" applyFont="1" applyFill="1" applyBorder="1" applyAlignment="1">
      <alignment wrapText="1"/>
    </xf>
    <xf numFmtId="164" fontId="3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/>
    </xf>
    <xf numFmtId="0" fontId="2" fillId="0" borderId="0" xfId="0" applyFont="1" applyFill="1" applyAlignment="1">
      <alignment horizontal="center" wrapText="1"/>
    </xf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/>
    <xf numFmtId="0" fontId="4" fillId="0" borderId="0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8"/>
  <sheetViews>
    <sheetView tabSelected="1" workbookViewId="0">
      <selection activeCell="B17" sqref="B17"/>
    </sheetView>
  </sheetViews>
  <sheetFormatPr defaultColWidth="8.88671875" defaultRowHeight="13.2" x14ac:dyDescent="0.25"/>
  <cols>
    <col min="1" max="1" width="3.109375" style="1" customWidth="1"/>
    <col min="2" max="2" width="70.44140625" style="2" customWidth="1"/>
    <col min="3" max="3" width="13.6640625" style="1" customWidth="1"/>
    <col min="4" max="16384" width="8.88671875" style="1"/>
  </cols>
  <sheetData>
    <row r="1" spans="1:3" ht="41.4" customHeight="1" x14ac:dyDescent="0.25">
      <c r="A1" s="36" t="s">
        <v>7</v>
      </c>
      <c r="B1" s="36"/>
      <c r="C1" s="37"/>
    </row>
    <row r="2" spans="1:3" x14ac:dyDescent="0.25">
      <c r="A2" s="38" t="s">
        <v>10</v>
      </c>
      <c r="B2" s="38"/>
      <c r="C2" s="39"/>
    </row>
    <row r="3" spans="1:3" x14ac:dyDescent="0.25">
      <c r="A3" s="12"/>
      <c r="B3" s="12"/>
      <c r="C3" s="13" t="s">
        <v>18</v>
      </c>
    </row>
    <row r="4" spans="1:3" x14ac:dyDescent="0.25">
      <c r="A4" s="4"/>
      <c r="B4" s="25"/>
      <c r="C4" s="26" t="s">
        <v>8</v>
      </c>
    </row>
    <row r="5" spans="1:3" s="11" customFormat="1" ht="15.6" x14ac:dyDescent="0.3">
      <c r="A5" s="10" t="s">
        <v>0</v>
      </c>
      <c r="B5" s="31" t="s">
        <v>2</v>
      </c>
      <c r="C5" s="24">
        <f>C11+C13+C8+C6</f>
        <v>1445.6000000000001</v>
      </c>
    </row>
    <row r="6" spans="1:3" s="11" customFormat="1" ht="15.6" x14ac:dyDescent="0.3">
      <c r="A6" s="10"/>
      <c r="B6" s="25" t="s">
        <v>17</v>
      </c>
      <c r="C6" s="28">
        <f>C7</f>
        <v>390</v>
      </c>
    </row>
    <row r="7" spans="1:3" s="11" customFormat="1" ht="27" x14ac:dyDescent="0.3">
      <c r="A7" s="10"/>
      <c r="B7" s="32" t="s">
        <v>16</v>
      </c>
      <c r="C7" s="30">
        <v>390</v>
      </c>
    </row>
    <row r="8" spans="1:3" s="11" customFormat="1" ht="15.6" x14ac:dyDescent="0.3">
      <c r="A8" s="10"/>
      <c r="B8" s="25" t="s">
        <v>9</v>
      </c>
      <c r="C8" s="28">
        <f>C9+C10</f>
        <v>1986.4</v>
      </c>
    </row>
    <row r="9" spans="1:3" s="11" customFormat="1" ht="27" x14ac:dyDescent="0.3">
      <c r="A9" s="10"/>
      <c r="B9" s="32" t="s">
        <v>15</v>
      </c>
      <c r="C9" s="30">
        <v>1923</v>
      </c>
    </row>
    <row r="10" spans="1:3" s="11" customFormat="1" ht="27" x14ac:dyDescent="0.3">
      <c r="A10" s="10"/>
      <c r="B10" s="32" t="s">
        <v>14</v>
      </c>
      <c r="C10" s="30">
        <v>63.4</v>
      </c>
    </row>
    <row r="11" spans="1:3" s="11" customFormat="1" ht="14.25" customHeight="1" x14ac:dyDescent="0.3">
      <c r="A11" s="10"/>
      <c r="B11" s="27" t="s">
        <v>13</v>
      </c>
      <c r="C11" s="28">
        <f>C12</f>
        <v>-1130.8</v>
      </c>
    </row>
    <row r="12" spans="1:3" s="11" customFormat="1" ht="66" customHeight="1" x14ac:dyDescent="0.3">
      <c r="A12" s="10"/>
      <c r="B12" s="29" t="s">
        <v>12</v>
      </c>
      <c r="C12" s="30">
        <v>-1130.8</v>
      </c>
    </row>
    <row r="13" spans="1:3" s="11" customFormat="1" ht="13.5" customHeight="1" x14ac:dyDescent="0.3">
      <c r="A13" s="10"/>
      <c r="B13" s="27" t="s">
        <v>6</v>
      </c>
      <c r="C13" s="28">
        <f>C14</f>
        <v>200</v>
      </c>
    </row>
    <row r="14" spans="1:3" s="11" customFormat="1" ht="38.25" customHeight="1" x14ac:dyDescent="0.3">
      <c r="A14" s="10"/>
      <c r="B14" s="29" t="s">
        <v>11</v>
      </c>
      <c r="C14" s="30">
        <v>200</v>
      </c>
    </row>
    <row r="15" spans="1:3" s="11" customFormat="1" ht="15.6" x14ac:dyDescent="0.3">
      <c r="A15" s="10" t="s">
        <v>1</v>
      </c>
      <c r="B15" s="33" t="s">
        <v>3</v>
      </c>
      <c r="C15" s="34">
        <f>C17+C18+C19+C20+C21+C23</f>
        <v>3761.5999999999995</v>
      </c>
    </row>
    <row r="16" spans="1:3" s="2" customFormat="1" x14ac:dyDescent="0.25">
      <c r="A16" s="4"/>
      <c r="B16" s="4" t="s">
        <v>4</v>
      </c>
      <c r="C16" s="35"/>
    </row>
    <row r="17" spans="1:4" ht="125.4" customHeight="1" x14ac:dyDescent="0.25">
      <c r="A17" s="4"/>
      <c r="B17" s="21" t="s">
        <v>25</v>
      </c>
      <c r="C17" s="19">
        <v>4288.8</v>
      </c>
    </row>
    <row r="18" spans="1:4" s="2" customFormat="1" ht="44.4" customHeight="1" x14ac:dyDescent="0.25">
      <c r="A18" s="5"/>
      <c r="B18" s="22" t="s">
        <v>26</v>
      </c>
      <c r="C18" s="19">
        <v>116.5</v>
      </c>
    </row>
    <row r="19" spans="1:4" s="2" customFormat="1" ht="28.2" customHeight="1" x14ac:dyDescent="0.25">
      <c r="A19" s="5"/>
      <c r="B19" s="21" t="s">
        <v>24</v>
      </c>
      <c r="C19" s="19">
        <v>250</v>
      </c>
    </row>
    <row r="20" spans="1:4" s="2" customFormat="1" ht="53.4" customHeight="1" x14ac:dyDescent="0.25">
      <c r="A20" s="5"/>
      <c r="B20" s="22" t="s">
        <v>23</v>
      </c>
      <c r="C20" s="19">
        <v>170.4</v>
      </c>
    </row>
    <row r="21" spans="1:4" s="2" customFormat="1" ht="41.4" customHeight="1" x14ac:dyDescent="0.25">
      <c r="A21" s="5"/>
      <c r="B21" s="22" t="s">
        <v>22</v>
      </c>
      <c r="C21" s="19">
        <v>66.7</v>
      </c>
    </row>
    <row r="22" spans="1:4" s="2" customFormat="1" ht="18" customHeight="1" x14ac:dyDescent="0.25">
      <c r="A22" s="5"/>
      <c r="B22" s="22" t="s">
        <v>20</v>
      </c>
      <c r="C22" s="19"/>
    </row>
    <row r="23" spans="1:4" s="2" customFormat="1" ht="28.5" customHeight="1" x14ac:dyDescent="0.25">
      <c r="A23" s="5"/>
      <c r="B23" s="22" t="s">
        <v>21</v>
      </c>
      <c r="C23" s="19">
        <v>-1130.8</v>
      </c>
    </row>
    <row r="24" spans="1:4" s="18" customFormat="1" x14ac:dyDescent="0.25">
      <c r="A24" s="4"/>
      <c r="B24" s="23" t="s">
        <v>5</v>
      </c>
      <c r="C24" s="20">
        <f>C5-C15</f>
        <v>-2315.9999999999991</v>
      </c>
    </row>
    <row r="25" spans="1:4" x14ac:dyDescent="0.25">
      <c r="A25" s="6"/>
      <c r="B25" s="7"/>
      <c r="C25" s="8"/>
    </row>
    <row r="26" spans="1:4" ht="21" customHeight="1" x14ac:dyDescent="0.25">
      <c r="A26" s="9"/>
      <c r="B26" s="40" t="s">
        <v>19</v>
      </c>
      <c r="C26" s="40"/>
      <c r="D26" s="3"/>
    </row>
    <row r="27" spans="1:4" x14ac:dyDescent="0.25">
      <c r="A27" s="14"/>
      <c r="B27" s="15"/>
      <c r="C27" s="14"/>
    </row>
    <row r="28" spans="1:4" x14ac:dyDescent="0.25">
      <c r="A28" s="16"/>
      <c r="B28" s="17"/>
      <c r="C28" s="16"/>
    </row>
  </sheetData>
  <mergeCells count="3">
    <mergeCell ref="A1:C1"/>
    <mergeCell ref="A2:C2"/>
    <mergeCell ref="B26:C26"/>
  </mergeCells>
  <phoneticPr fontId="0" type="noConversion"/>
  <pageMargins left="1.1811023622047245" right="0" top="0.59055118110236227" bottom="0.39370078740157483" header="0.51181102362204722" footer="0.51181102362204722"/>
  <pageSetup paperSize="9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DF-2-005</dc:creator>
  <cp:lastModifiedBy>Пожилова</cp:lastModifiedBy>
  <cp:lastPrinted>2025-03-14T08:03:03Z</cp:lastPrinted>
  <dcterms:created xsi:type="dcterms:W3CDTF">2008-04-16T04:24:25Z</dcterms:created>
  <dcterms:modified xsi:type="dcterms:W3CDTF">2025-04-03T07:16:49Z</dcterms:modified>
</cp:coreProperties>
</file>