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прил3" sheetId="11" r:id="rId1"/>
  </sheets>
  <calcPr calcId="145621"/>
</workbook>
</file>

<file path=xl/calcChain.xml><?xml version="1.0" encoding="utf-8"?>
<calcChain xmlns="http://schemas.openxmlformats.org/spreadsheetml/2006/main">
  <c r="D21" i="11" l="1"/>
  <c r="D14" i="11"/>
  <c r="D32" i="11"/>
  <c r="D59" i="11"/>
  <c r="D56" i="11"/>
  <c r="D51" i="11"/>
  <c r="D48" i="11"/>
  <c r="D45" i="11"/>
  <c r="D39" i="11"/>
  <c r="D37" i="11"/>
  <c r="D26" i="11"/>
  <c r="D23" i="11"/>
</calcChain>
</file>

<file path=xl/sharedStrings.xml><?xml version="1.0" encoding="utf-8"?>
<sst xmlns="http://schemas.openxmlformats.org/spreadsheetml/2006/main" count="148" uniqueCount="74">
  <si>
    <t>14</t>
  </si>
  <si>
    <t>Пенсионное обеспечение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</si>
  <si>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</si>
  <si>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>Дорожное хозяйство (дорожные фонды)</t>
  </si>
  <si>
    <t>Массовый спорт</t>
  </si>
  <si>
    <t xml:space="preserve">             Наименование</t>
  </si>
  <si>
    <t>Общегосударственные вопросы</t>
  </si>
  <si>
    <t>01</t>
  </si>
  <si>
    <t>00</t>
  </si>
  <si>
    <t>02</t>
  </si>
  <si>
    <t>06</t>
  </si>
  <si>
    <t>Национальная экономика</t>
  </si>
  <si>
    <t>04</t>
  </si>
  <si>
    <t>05</t>
  </si>
  <si>
    <t>08</t>
  </si>
  <si>
    <t>Охрана окружающей среды</t>
  </si>
  <si>
    <t>Образование</t>
  </si>
  <si>
    <t>Дошкольное образование</t>
  </si>
  <si>
    <t>07</t>
  </si>
  <si>
    <t xml:space="preserve">Общее образование </t>
  </si>
  <si>
    <t>03</t>
  </si>
  <si>
    <t>Другие вопросы в области образования</t>
  </si>
  <si>
    <t>09</t>
  </si>
  <si>
    <t>Культура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</si>
  <si>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</si>
  <si>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</si>
  <si>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</si>
  <si>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</si>
  <si>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ИТОГО:</t>
  </si>
  <si>
    <t xml:space="preserve">к решению Представительного  </t>
  </si>
  <si>
    <t>Другие 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</si>
  <si>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</si>
  <si>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</si>
  <si>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</si>
  <si>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Охрана объектов растительного и животного мира и среды их обитания</t>
  </si>
  <si>
    <t>Физическая культура и спорт</t>
  </si>
  <si>
    <t>Охрана семьи и детства</t>
  </si>
  <si>
    <t>11</t>
  </si>
  <si>
    <t>13</t>
  </si>
  <si>
    <t>Другие вопросы в области культуры, кинематографии</t>
  </si>
  <si>
    <t xml:space="preserve">Культура,  кинематография  </t>
  </si>
  <si>
    <t>Здравоохранение</t>
  </si>
  <si>
    <t>Общеэкономические вопросы</t>
  </si>
  <si>
    <t>Судебная система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</si>
  <si>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</si>
  <si>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</si>
  <si>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</si>
  <si>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Кассовое исполнение</t>
  </si>
  <si>
    <t>Коммунальное хозяйство</t>
  </si>
  <si>
    <t>Сельское хозяйство и рыболовство</t>
  </si>
  <si>
    <t>12</t>
  </si>
  <si>
    <t>Другие вопросы в области национальной экономики</t>
  </si>
  <si>
    <t>Дополнительное образование детей</t>
  </si>
  <si>
    <t>Другие вопросы в области национальной безопасности и правоохранительной деятельности</t>
  </si>
  <si>
    <t>Другие вопросы в области здравоохранения</t>
  </si>
  <si>
    <t>Благоустройство</t>
  </si>
  <si>
    <t>Молодежная политика</t>
  </si>
  <si>
    <t xml:space="preserve"> </t>
  </si>
  <si>
    <t>Транспорт</t>
  </si>
  <si>
    <t>Санитарно-эпидемиологическое благополучие</t>
  </si>
  <si>
    <t>Другие вопросы в области физической культуры и спорта</t>
  </si>
  <si>
    <t>(тыс. руб)</t>
  </si>
  <si>
    <t>Приложение 3</t>
  </si>
  <si>
    <t>Рз</t>
  </si>
  <si>
    <t>Пр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</si>
  <si>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</si>
  <si>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Другие вопросы в области жилищно-коммунального хозяйства</t>
  </si>
  <si>
    <t xml:space="preserve">"Об  исполнении бюджета округа </t>
  </si>
  <si>
    <t>за 2023 год"</t>
  </si>
  <si>
    <t xml:space="preserve">                     Расходы бюджета округа по разделам и подразделам </t>
  </si>
  <si>
    <t xml:space="preserve">                       классификации расходов бюджетов  за 2023 год</t>
  </si>
  <si>
    <t>Национальная оборона</t>
  </si>
  <si>
    <t>Мобилизационная и вневойсковая подготовка</t>
  </si>
  <si>
    <t>Собрания от  26.04.2024 г. № 329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</si>
</sst>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7" formatCode="_(* #,##0.00_);_(* \(#,##0.00\);_(* &quot;-&quot;??_);_(@_)"/>
    <numFmt numFmtId="189" formatCode="0.0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Arial Cyr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187" fontId="1" fillId="0" borderId="0" applyFont="0" applyFill="0" applyBorder="0" applyAlignment="0" applyProtection="0"/>
  </cellStyleXfs>
  <cellXfs count="42">
    <xf numFmtId="0" fontId="0" fillId="0" borderId="0" xfId="0"/>
    <xf numFmtId="189" fontId="5" fillId="0" borderId="1" xfId="0" applyNumberFormat="1" applyFont="1" applyFill="1" applyBorder="1" applyAlignment="1">
      <alignment horizontal="right"/>
    </xf>
    <xf numFmtId="189" fontId="2" fillId="0" borderId="1" xfId="0" applyNumberFormat="1" applyFont="1" applyFill="1" applyBorder="1" applyAlignment="1">
      <alignment horizontal="right"/>
    </xf>
    <xf numFmtId="189" fontId="3" fillId="0" borderId="1" xfId="0" applyNumberFormat="1" applyFont="1" applyFill="1" applyBorder="1" applyAlignment="1">
      <alignment horizontal="right"/>
    </xf>
    <xf numFmtId="0" fontId="0" fillId="0" borderId="0" xfId="0" applyFill="1"/>
    <xf numFmtId="0" fontId="7" fillId="0" borderId="0" xfId="0" applyFont="1" applyFill="1"/>
    <xf numFmtId="0" fontId="9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center"/>
    </xf>
    <xf numFmtId="0" fontId="0" fillId="0" borderId="0" xfId="0" applyFill="1" applyAlignment="1">
      <alignment horizontal="right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4" xfId="0" applyFont="1" applyFill="1" applyBorder="1" applyAlignment="1">
      <alignment wrapText="1"/>
    </xf>
    <xf numFmtId="49" fontId="3" fillId="0" borderId="4" xfId="0" applyNumberFormat="1" applyFont="1" applyFill="1" applyBorder="1" applyAlignment="1">
      <alignment horizontal="right"/>
    </xf>
    <xf numFmtId="49" fontId="3" fillId="0" borderId="5" xfId="2" applyNumberFormat="1" applyFont="1" applyFill="1" applyBorder="1" applyAlignment="1" applyProtection="1">
      <alignment horizontal="right"/>
    </xf>
    <xf numFmtId="0" fontId="2" fillId="0" borderId="4" xfId="0" applyFont="1" applyFill="1" applyBorder="1" applyAlignment="1">
      <alignment wrapText="1"/>
    </xf>
    <xf numFmtId="49" fontId="2" fillId="0" borderId="4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right"/>
    </xf>
    <xf numFmtId="49" fontId="2" fillId="0" borderId="6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wrapText="1"/>
    </xf>
    <xf numFmtId="49" fontId="3" fillId="0" borderId="5" xfId="0" applyNumberFormat="1" applyFont="1" applyFill="1" applyBorder="1" applyAlignment="1">
      <alignment horizontal="right"/>
    </xf>
    <xf numFmtId="0" fontId="2" fillId="0" borderId="6" xfId="1" applyNumberFormat="1" applyFont="1" applyFill="1" applyBorder="1" applyAlignment="1" applyProtection="1">
      <alignment horizontal="left" wrapText="1"/>
      <protection hidden="1"/>
    </xf>
    <xf numFmtId="0" fontId="2" fillId="0" borderId="4" xfId="0" applyFont="1" applyFill="1" applyBorder="1"/>
    <xf numFmtId="0" fontId="3" fillId="0" borderId="4" xfId="0" applyFont="1" applyFill="1" applyBorder="1"/>
    <xf numFmtId="0" fontId="5" fillId="0" borderId="4" xfId="0" applyFont="1" applyFill="1" applyBorder="1"/>
    <xf numFmtId="49" fontId="5" fillId="0" borderId="4" xfId="0" applyNumberFormat="1" applyFont="1" applyFill="1" applyBorder="1" applyAlignment="1">
      <alignment horizontal="right"/>
    </xf>
    <xf numFmtId="49" fontId="5" fillId="0" borderId="5" xfId="0" applyNumberFormat="1" applyFont="1" applyFill="1" applyBorder="1" applyAlignment="1">
      <alignment horizontal="right"/>
    </xf>
    <xf numFmtId="0" fontId="3" fillId="0" borderId="1" xfId="0" applyFont="1" applyFill="1" applyBorder="1"/>
    <xf numFmtId="49" fontId="0" fillId="0" borderId="1" xfId="0" applyNumberFormat="1" applyFill="1" applyBorder="1" applyAlignment="1">
      <alignment horizontal="right"/>
    </xf>
    <xf numFmtId="189" fontId="4" fillId="0" borderId="1" xfId="0" applyNumberFormat="1" applyFont="1" applyFill="1" applyBorder="1" applyAlignment="1">
      <alignment horizontal="right"/>
    </xf>
    <xf numFmtId="2" fontId="0" fillId="0" borderId="0" xfId="0" applyNumberFormat="1" applyFill="1"/>
    <xf numFmtId="0" fontId="6" fillId="0" borderId="0" xfId="0" applyFont="1" applyFill="1" applyAlignment="1"/>
    <xf numFmtId="0" fontId="0" fillId="0" borderId="0" xfId="0" applyFill="1" applyAlignment="1"/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abSelected="1" workbookViewId="0">
      <selection activeCell="F15" sqref="F15"/>
    </sheetView>
  </sheetViews>
  <sheetFormatPr defaultColWidth="8.85546875" defaultRowHeight="12.75" x14ac:dyDescent="0.2"/>
  <cols>
    <col min="1" max="1" width="51" style="4" customWidth="1"/>
    <col min="2" max="3" width="8.42578125" style="4" customWidth="1"/>
    <col min="4" max="4" width="18.5703125" style="4" customWidth="1"/>
    <col min="5" max="5" width="8.7109375" style="4" customWidth="1"/>
    <col min="6" max="6" width="5.85546875" style="4" customWidth="1"/>
    <col min="7" max="16384" width="8.85546875" style="4"/>
  </cols>
  <sheetData>
    <row r="1" spans="1:4" x14ac:dyDescent="0.2">
      <c r="B1" s="37" t="s">
        <v>62</v>
      </c>
      <c r="C1" s="37"/>
      <c r="D1" s="38"/>
    </row>
    <row r="2" spans="1:4" x14ac:dyDescent="0.2">
      <c r="B2" s="39" t="s">
        <v>29</v>
      </c>
      <c r="C2" s="39"/>
      <c r="D2" s="38"/>
    </row>
    <row r="3" spans="1:4" x14ac:dyDescent="0.2">
      <c r="B3" s="39" t="s">
        <v>73</v>
      </c>
      <c r="C3" s="39"/>
      <c r="D3" s="38"/>
    </row>
    <row r="4" spans="1:4" x14ac:dyDescent="0.2">
      <c r="B4" s="5" t="s">
        <v>67</v>
      </c>
      <c r="C4" s="5"/>
    </row>
    <row r="5" spans="1:4" x14ac:dyDescent="0.2">
      <c r="B5" s="5" t="s">
        <v>68</v>
      </c>
      <c r="C5" s="5"/>
      <c r="D5" s="6"/>
    </row>
    <row r="6" spans="1:4" x14ac:dyDescent="0.2">
      <c r="B6" s="40"/>
      <c r="C6" s="40"/>
      <c r="D6" s="40"/>
    </row>
    <row r="7" spans="1:4" x14ac:dyDescent="0.2">
      <c r="D7" s="4" t="s">
        <v>57</v>
      </c>
    </row>
    <row r="8" spans="1:4" x14ac:dyDescent="0.2">
      <c r="A8" s="41" t="s">
        <v>69</v>
      </c>
      <c r="B8" s="41"/>
      <c r="C8" s="41"/>
      <c r="D8" s="41"/>
    </row>
    <row r="9" spans="1:4" x14ac:dyDescent="0.2">
      <c r="A9" s="41" t="s">
        <v>70</v>
      </c>
      <c r="B9" s="41"/>
      <c r="C9" s="41"/>
      <c r="D9" s="41"/>
    </row>
    <row r="10" spans="1:4" x14ac:dyDescent="0.2">
      <c r="A10" s="7"/>
      <c r="B10" s="7"/>
      <c r="C10" s="7"/>
      <c r="D10" s="7"/>
    </row>
    <row r="11" spans="1:4" x14ac:dyDescent="0.2">
      <c r="D11" s="8" t="s">
        <v>61</v>
      </c>
    </row>
    <row r="12" spans="1:4" ht="25.5" x14ac:dyDescent="0.2">
      <c r="A12" s="9" t="s">
        <v>5</v>
      </c>
      <c r="B12" s="10" t="s">
        <v>63</v>
      </c>
      <c r="C12" s="11" t="s">
        <v>64</v>
      </c>
      <c r="D12" s="12" t="s">
        <v>47</v>
      </c>
    </row>
    <row r="13" spans="1:4" x14ac:dyDescent="0.2">
      <c r="A13" s="13">
        <v>1</v>
      </c>
      <c r="B13" s="13">
        <v>2</v>
      </c>
      <c r="C13" s="14">
        <v>3</v>
      </c>
      <c r="D13" s="15">
        <v>4</v>
      </c>
    </row>
    <row r="14" spans="1:4" ht="15" x14ac:dyDescent="0.2">
      <c r="A14" s="16" t="s">
        <v>6</v>
      </c>
      <c r="B14" s="17" t="s">
        <v>7</v>
      </c>
      <c r="C14" s="18" t="s">
        <v>8</v>
      </c>
      <c r="D14" s="3">
        <f>D15+D17+D19+D16+D20+D18</f>
        <v>93889.4</v>
      </c>
    </row>
    <row r="15" spans="1:4" ht="38.25" x14ac:dyDescent="0.2">
      <c r="A15" s="19" t="s">
        <v>31</v>
      </c>
      <c r="B15" s="20" t="s">
        <v>7</v>
      </c>
      <c r="C15" s="21" t="s">
        <v>9</v>
      </c>
      <c r="D15" s="2">
        <v>2640.3</v>
      </c>
    </row>
    <row r="16" spans="1:4" ht="51" x14ac:dyDescent="0.2">
      <c r="A16" s="19" t="s">
        <v>32</v>
      </c>
      <c r="B16" s="20" t="s">
        <v>7</v>
      </c>
      <c r="C16" s="21" t="s">
        <v>20</v>
      </c>
      <c r="D16" s="2">
        <v>760</v>
      </c>
    </row>
    <row r="17" spans="1:4" ht="51" x14ac:dyDescent="0.2">
      <c r="A17" s="19" t="s">
        <v>2</v>
      </c>
      <c r="B17" s="20" t="s">
        <v>7</v>
      </c>
      <c r="C17" s="21" t="s">
        <v>12</v>
      </c>
      <c r="D17" s="2">
        <v>56515.1</v>
      </c>
    </row>
    <row r="18" spans="1:4" x14ac:dyDescent="0.2">
      <c r="A18" s="22" t="s">
        <v>43</v>
      </c>
      <c r="B18" s="23" t="s">
        <v>7</v>
      </c>
      <c r="C18" s="24" t="s">
        <v>13</v>
      </c>
      <c r="D18" s="2">
        <v>0.5</v>
      </c>
    </row>
    <row r="19" spans="1:4" ht="51" x14ac:dyDescent="0.2">
      <c r="A19" s="19" t="s">
        <v>33</v>
      </c>
      <c r="B19" s="20" t="s">
        <v>7</v>
      </c>
      <c r="C19" s="21" t="s">
        <v>10</v>
      </c>
      <c r="D19" s="2">
        <v>10952</v>
      </c>
    </row>
    <row r="20" spans="1:4" x14ac:dyDescent="0.2">
      <c r="A20" s="19" t="s">
        <v>30</v>
      </c>
      <c r="B20" s="20" t="s">
        <v>7</v>
      </c>
      <c r="C20" s="21" t="s">
        <v>38</v>
      </c>
      <c r="D20" s="2">
        <v>23021.5</v>
      </c>
    </row>
    <row r="21" spans="1:4" ht="15" x14ac:dyDescent="0.2">
      <c r="A21" s="25" t="s">
        <v>71</v>
      </c>
      <c r="B21" s="17" t="s">
        <v>9</v>
      </c>
      <c r="C21" s="26" t="s">
        <v>8</v>
      </c>
      <c r="D21" s="2">
        <f>D22</f>
        <v>1514</v>
      </c>
    </row>
    <row r="22" spans="1:4" x14ac:dyDescent="0.2">
      <c r="A22" s="19" t="s">
        <v>72</v>
      </c>
      <c r="B22" s="20" t="s">
        <v>9</v>
      </c>
      <c r="C22" s="21" t="s">
        <v>20</v>
      </c>
      <c r="D22" s="2">
        <v>1514</v>
      </c>
    </row>
    <row r="23" spans="1:4" ht="30" x14ac:dyDescent="0.2">
      <c r="A23" s="16" t="s">
        <v>44</v>
      </c>
      <c r="B23" s="17" t="s">
        <v>20</v>
      </c>
      <c r="C23" s="26" t="s">
        <v>8</v>
      </c>
      <c r="D23" s="3">
        <f>D24+D25</f>
        <v>3298.8</v>
      </c>
    </row>
    <row r="24" spans="1:4" ht="42" customHeight="1" x14ac:dyDescent="0.2">
      <c r="A24" s="19" t="s">
        <v>65</v>
      </c>
      <c r="B24" s="20" t="s">
        <v>20</v>
      </c>
      <c r="C24" s="21" t="s">
        <v>25</v>
      </c>
      <c r="D24" s="2">
        <v>3081.9</v>
      </c>
    </row>
    <row r="25" spans="1:4" ht="38.25" x14ac:dyDescent="0.2">
      <c r="A25" s="27" t="s">
        <v>53</v>
      </c>
      <c r="B25" s="20" t="s">
        <v>20</v>
      </c>
      <c r="C25" s="21" t="s">
        <v>0</v>
      </c>
      <c r="D25" s="2">
        <v>216.9</v>
      </c>
    </row>
    <row r="26" spans="1:4" ht="15" x14ac:dyDescent="0.2">
      <c r="A26" s="16" t="s">
        <v>11</v>
      </c>
      <c r="B26" s="17" t="s">
        <v>12</v>
      </c>
      <c r="C26" s="26" t="s">
        <v>8</v>
      </c>
      <c r="D26" s="3">
        <f>D30+D27+D28+D31+D29</f>
        <v>83647</v>
      </c>
    </row>
    <row r="27" spans="1:4" x14ac:dyDescent="0.2">
      <c r="A27" s="19" t="s">
        <v>42</v>
      </c>
      <c r="B27" s="20" t="s">
        <v>12</v>
      </c>
      <c r="C27" s="21" t="s">
        <v>7</v>
      </c>
      <c r="D27" s="2">
        <v>200</v>
      </c>
    </row>
    <row r="28" spans="1:4" x14ac:dyDescent="0.2">
      <c r="A28" s="19" t="s">
        <v>49</v>
      </c>
      <c r="B28" s="20" t="s">
        <v>12</v>
      </c>
      <c r="C28" s="21" t="s">
        <v>13</v>
      </c>
      <c r="D28" s="2">
        <v>1290.7</v>
      </c>
    </row>
    <row r="29" spans="1:4" x14ac:dyDescent="0.2">
      <c r="A29" s="19" t="s">
        <v>58</v>
      </c>
      <c r="B29" s="20" t="s">
        <v>12</v>
      </c>
      <c r="C29" s="21" t="s">
        <v>14</v>
      </c>
      <c r="D29" s="2">
        <v>4320</v>
      </c>
    </row>
    <row r="30" spans="1:4" x14ac:dyDescent="0.2">
      <c r="A30" s="19" t="s">
        <v>3</v>
      </c>
      <c r="B30" s="20" t="s">
        <v>12</v>
      </c>
      <c r="C30" s="21" t="s">
        <v>22</v>
      </c>
      <c r="D30" s="2">
        <v>76651.600000000006</v>
      </c>
    </row>
    <row r="31" spans="1:4" ht="15.6" customHeight="1" x14ac:dyDescent="0.2">
      <c r="A31" s="19" t="s">
        <v>51</v>
      </c>
      <c r="B31" s="20" t="s">
        <v>12</v>
      </c>
      <c r="C31" s="21" t="s">
        <v>50</v>
      </c>
      <c r="D31" s="2">
        <v>1184.7</v>
      </c>
    </row>
    <row r="32" spans="1:4" ht="15" x14ac:dyDescent="0.2">
      <c r="A32" s="16" t="s">
        <v>45</v>
      </c>
      <c r="B32" s="17" t="s">
        <v>13</v>
      </c>
      <c r="C32" s="26" t="s">
        <v>8</v>
      </c>
      <c r="D32" s="3">
        <f>D33+D34+D35+D36</f>
        <v>447327.00000000006</v>
      </c>
    </row>
    <row r="33" spans="1:4" x14ac:dyDescent="0.2">
      <c r="A33" s="19" t="s">
        <v>46</v>
      </c>
      <c r="B33" s="20" t="s">
        <v>13</v>
      </c>
      <c r="C33" s="21" t="s">
        <v>7</v>
      </c>
      <c r="D33" s="2">
        <v>1642.7</v>
      </c>
    </row>
    <row r="34" spans="1:4" x14ac:dyDescent="0.2">
      <c r="A34" s="19" t="s">
        <v>48</v>
      </c>
      <c r="B34" s="20" t="s">
        <v>13</v>
      </c>
      <c r="C34" s="21" t="s">
        <v>9</v>
      </c>
      <c r="D34" s="2">
        <v>399176.9</v>
      </c>
    </row>
    <row r="35" spans="1:4" x14ac:dyDescent="0.2">
      <c r="A35" s="19" t="s">
        <v>55</v>
      </c>
      <c r="B35" s="20" t="s">
        <v>13</v>
      </c>
      <c r="C35" s="21" t="s">
        <v>20</v>
      </c>
      <c r="D35" s="2">
        <v>43128.2</v>
      </c>
    </row>
    <row r="36" spans="1:4" ht="25.5" x14ac:dyDescent="0.2">
      <c r="A36" s="19" t="s">
        <v>66</v>
      </c>
      <c r="B36" s="20" t="s">
        <v>13</v>
      </c>
      <c r="C36" s="21" t="s">
        <v>13</v>
      </c>
      <c r="D36" s="2">
        <v>3379.2</v>
      </c>
    </row>
    <row r="37" spans="1:4" ht="15" x14ac:dyDescent="0.2">
      <c r="A37" s="16" t="s">
        <v>15</v>
      </c>
      <c r="B37" s="17" t="s">
        <v>10</v>
      </c>
      <c r="C37" s="26" t="s">
        <v>8</v>
      </c>
      <c r="D37" s="3">
        <f>D38</f>
        <v>5883.8</v>
      </c>
    </row>
    <row r="38" spans="1:4" ht="25.5" x14ac:dyDescent="0.2">
      <c r="A38" s="19" t="s">
        <v>34</v>
      </c>
      <c r="B38" s="20" t="s">
        <v>10</v>
      </c>
      <c r="C38" s="21" t="s">
        <v>20</v>
      </c>
      <c r="D38" s="2">
        <v>5883.8</v>
      </c>
    </row>
    <row r="39" spans="1:4" ht="15" x14ac:dyDescent="0.2">
      <c r="A39" s="16" t="s">
        <v>16</v>
      </c>
      <c r="B39" s="17" t="s">
        <v>18</v>
      </c>
      <c r="C39" s="26" t="s">
        <v>8</v>
      </c>
      <c r="D39" s="3">
        <f>D40+D41+D43+D44+D42</f>
        <v>374157.50000000006</v>
      </c>
    </row>
    <row r="40" spans="1:4" x14ac:dyDescent="0.2">
      <c r="A40" s="19" t="s">
        <v>17</v>
      </c>
      <c r="B40" s="20" t="s">
        <v>18</v>
      </c>
      <c r="C40" s="21" t="s">
        <v>7</v>
      </c>
      <c r="D40" s="2">
        <v>70156</v>
      </c>
    </row>
    <row r="41" spans="1:4" x14ac:dyDescent="0.2">
      <c r="A41" s="19" t="s">
        <v>19</v>
      </c>
      <c r="B41" s="20" t="s">
        <v>18</v>
      </c>
      <c r="C41" s="21" t="s">
        <v>9</v>
      </c>
      <c r="D41" s="2">
        <v>240151.2</v>
      </c>
    </row>
    <row r="42" spans="1:4" x14ac:dyDescent="0.2">
      <c r="A42" s="19" t="s">
        <v>52</v>
      </c>
      <c r="B42" s="20" t="s">
        <v>18</v>
      </c>
      <c r="C42" s="21" t="s">
        <v>20</v>
      </c>
      <c r="D42" s="2">
        <v>10762.4</v>
      </c>
    </row>
    <row r="43" spans="1:4" x14ac:dyDescent="0.2">
      <c r="A43" s="19" t="s">
        <v>56</v>
      </c>
      <c r="B43" s="20" t="s">
        <v>18</v>
      </c>
      <c r="C43" s="21" t="s">
        <v>18</v>
      </c>
      <c r="D43" s="2">
        <v>710</v>
      </c>
    </row>
    <row r="44" spans="1:4" x14ac:dyDescent="0.2">
      <c r="A44" s="19" t="s">
        <v>21</v>
      </c>
      <c r="B44" s="20" t="s">
        <v>18</v>
      </c>
      <c r="C44" s="21" t="s">
        <v>22</v>
      </c>
      <c r="D44" s="2">
        <v>52377.9</v>
      </c>
    </row>
    <row r="45" spans="1:4" ht="15" x14ac:dyDescent="0.2">
      <c r="A45" s="16" t="s">
        <v>40</v>
      </c>
      <c r="B45" s="17" t="s">
        <v>14</v>
      </c>
      <c r="C45" s="26" t="s">
        <v>8</v>
      </c>
      <c r="D45" s="3">
        <f>D46+D47</f>
        <v>61823</v>
      </c>
    </row>
    <row r="46" spans="1:4" x14ac:dyDescent="0.2">
      <c r="A46" s="28" t="s">
        <v>23</v>
      </c>
      <c r="B46" s="20" t="s">
        <v>14</v>
      </c>
      <c r="C46" s="21" t="s">
        <v>7</v>
      </c>
      <c r="D46" s="2">
        <v>60200.3</v>
      </c>
    </row>
    <row r="47" spans="1:4" ht="25.5" x14ac:dyDescent="0.2">
      <c r="A47" s="19" t="s">
        <v>39</v>
      </c>
      <c r="B47" s="20" t="s">
        <v>14</v>
      </c>
      <c r="C47" s="21" t="s">
        <v>12</v>
      </c>
      <c r="D47" s="2">
        <v>1622.7</v>
      </c>
    </row>
    <row r="48" spans="1:4" ht="15" x14ac:dyDescent="0.2">
      <c r="A48" s="16" t="s">
        <v>41</v>
      </c>
      <c r="B48" s="17" t="s">
        <v>22</v>
      </c>
      <c r="C48" s="26" t="s">
        <v>8</v>
      </c>
      <c r="D48" s="3">
        <f>D49+D50</f>
        <v>749.1</v>
      </c>
    </row>
    <row r="49" spans="1:4" x14ac:dyDescent="0.2">
      <c r="A49" s="19" t="s">
        <v>59</v>
      </c>
      <c r="B49" s="20" t="s">
        <v>22</v>
      </c>
      <c r="C49" s="21" t="s">
        <v>18</v>
      </c>
      <c r="D49" s="2">
        <v>148.1</v>
      </c>
    </row>
    <row r="50" spans="1:4" x14ac:dyDescent="0.2">
      <c r="A50" s="19" t="s">
        <v>54</v>
      </c>
      <c r="B50" s="20" t="s">
        <v>22</v>
      </c>
      <c r="C50" s="21" t="s">
        <v>22</v>
      </c>
      <c r="D50" s="2">
        <v>601</v>
      </c>
    </row>
    <row r="51" spans="1:4" ht="15" x14ac:dyDescent="0.2">
      <c r="A51" s="29" t="s">
        <v>24</v>
      </c>
      <c r="B51" s="17" t="s">
        <v>25</v>
      </c>
      <c r="C51" s="26" t="s">
        <v>8</v>
      </c>
      <c r="D51" s="3">
        <f>D53+D55+D54+D52</f>
        <v>16219.7</v>
      </c>
    </row>
    <row r="52" spans="1:4" x14ac:dyDescent="0.2">
      <c r="A52" s="30" t="s">
        <v>1</v>
      </c>
      <c r="B52" s="31" t="s">
        <v>25</v>
      </c>
      <c r="C52" s="32" t="s">
        <v>7</v>
      </c>
      <c r="D52" s="1">
        <v>3185.3</v>
      </c>
    </row>
    <row r="53" spans="1:4" x14ac:dyDescent="0.2">
      <c r="A53" s="19" t="s">
        <v>26</v>
      </c>
      <c r="B53" s="20" t="s">
        <v>25</v>
      </c>
      <c r="C53" s="21" t="s">
        <v>20</v>
      </c>
      <c r="D53" s="2">
        <v>12345.8</v>
      </c>
    </row>
    <row r="54" spans="1:4" x14ac:dyDescent="0.2">
      <c r="A54" s="19" t="s">
        <v>36</v>
      </c>
      <c r="B54" s="20" t="s">
        <v>25</v>
      </c>
      <c r="C54" s="21" t="s">
        <v>12</v>
      </c>
      <c r="D54" s="2">
        <v>0</v>
      </c>
    </row>
    <row r="55" spans="1:4" x14ac:dyDescent="0.2">
      <c r="A55" s="19" t="s">
        <v>27</v>
      </c>
      <c r="B55" s="20">
        <v>10</v>
      </c>
      <c r="C55" s="21" t="s">
        <v>10</v>
      </c>
      <c r="D55" s="2">
        <v>688.6</v>
      </c>
    </row>
    <row r="56" spans="1:4" ht="15" x14ac:dyDescent="0.2">
      <c r="A56" s="29" t="s">
        <v>35</v>
      </c>
      <c r="B56" s="17" t="s">
        <v>37</v>
      </c>
      <c r="C56" s="26" t="s">
        <v>8</v>
      </c>
      <c r="D56" s="3">
        <f>D57+D58</f>
        <v>104450.8</v>
      </c>
    </row>
    <row r="57" spans="1:4" x14ac:dyDescent="0.2">
      <c r="A57" s="19" t="s">
        <v>4</v>
      </c>
      <c r="B57" s="20" t="s">
        <v>37</v>
      </c>
      <c r="C57" s="21" t="s">
        <v>9</v>
      </c>
      <c r="D57" s="2">
        <v>2963.2</v>
      </c>
    </row>
    <row r="58" spans="1:4" ht="25.5" x14ac:dyDescent="0.2">
      <c r="A58" s="19" t="s">
        <v>60</v>
      </c>
      <c r="B58" s="20" t="s">
        <v>37</v>
      </c>
      <c r="C58" s="21" t="s">
        <v>13</v>
      </c>
      <c r="D58" s="2">
        <v>101487.6</v>
      </c>
    </row>
    <row r="59" spans="1:4" ht="15.75" x14ac:dyDescent="0.25">
      <c r="A59" s="33" t="s">
        <v>28</v>
      </c>
      <c r="B59" s="34"/>
      <c r="C59" s="34"/>
      <c r="D59" s="35">
        <f>D51+D45+D39+D37+D26+D14+D56+D48+D32+D23+D21</f>
        <v>1192960.1000000001</v>
      </c>
    </row>
    <row r="60" spans="1:4" x14ac:dyDescent="0.2">
      <c r="D60" s="36"/>
    </row>
    <row r="61" spans="1:4" x14ac:dyDescent="0.2">
      <c r="D61" s="36"/>
    </row>
    <row r="62" spans="1:4" x14ac:dyDescent="0.2">
      <c r="D62" s="36"/>
    </row>
    <row r="63" spans="1:4" x14ac:dyDescent="0.2">
      <c r="D63" s="36"/>
    </row>
    <row r="64" spans="1:4" x14ac:dyDescent="0.2">
      <c r="D64" s="36"/>
    </row>
    <row r="65" spans="4:4" x14ac:dyDescent="0.2">
      <c r="D65" s="36"/>
    </row>
    <row r="66" spans="4:4" x14ac:dyDescent="0.2">
      <c r="D66" s="36"/>
    </row>
    <row r="67" spans="4:4" x14ac:dyDescent="0.2">
      <c r="D67" s="36"/>
    </row>
    <row r="68" spans="4:4" x14ac:dyDescent="0.2">
      <c r="D68" s="36"/>
    </row>
    <row r="69" spans="4:4" x14ac:dyDescent="0.2">
      <c r="D69" s="36"/>
    </row>
    <row r="70" spans="4:4" x14ac:dyDescent="0.2">
      <c r="D70" s="36"/>
    </row>
    <row r="71" spans="4:4" x14ac:dyDescent="0.2">
      <c r="D71" s="36"/>
    </row>
    <row r="72" spans="4:4" x14ac:dyDescent="0.2">
      <c r="D72" s="36"/>
    </row>
    <row r="73" spans="4:4" x14ac:dyDescent="0.2">
      <c r="D73" s="36"/>
    </row>
    <row r="74" spans="4:4" x14ac:dyDescent="0.2">
      <c r="D74" s="36"/>
    </row>
    <row r="75" spans="4:4" x14ac:dyDescent="0.2">
      <c r="D75" s="36"/>
    </row>
    <row r="76" spans="4:4" x14ac:dyDescent="0.2">
      <c r="D76" s="36"/>
    </row>
    <row r="77" spans="4:4" x14ac:dyDescent="0.2">
      <c r="D77" s="36"/>
    </row>
    <row r="78" spans="4:4" x14ac:dyDescent="0.2">
      <c r="D78" s="36"/>
    </row>
    <row r="79" spans="4:4" x14ac:dyDescent="0.2">
      <c r="D79" s="36"/>
    </row>
  </sheetData>
  <mergeCells count="6">
    <mergeCell ref="B1:D1"/>
    <mergeCell ref="B2:D2"/>
    <mergeCell ref="B3:D3"/>
    <mergeCell ref="B6:D6"/>
    <mergeCell ref="A8:D8"/>
    <mergeCell ref="A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lastPrinted>2022-04-27T07:33:55Z</cp:lastPrinted>
  <dcterms:created xsi:type="dcterms:W3CDTF">1996-10-08T23:32:33Z</dcterms:created>
  <dcterms:modified xsi:type="dcterms:W3CDTF">2024-05-02T09:05:19Z</dcterms:modified>
</cp:coreProperties>
</file>