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5480" windowHeight="8190"/>
  </bookViews>
  <sheets>
    <sheet name="приложение 1" sheetId="1" r:id="rId1"/>
  </sheets>
  <calcPr calcId="145621"/>
</workbook>
</file>

<file path=xl/calcChain.xml><?xml version="1.0" encoding="utf-8"?>
<calcChain xmlns="http://schemas.openxmlformats.org/spreadsheetml/2006/main">
  <c r="D44" i="1" l="1"/>
  <c r="D72" i="1"/>
  <c r="D49" i="1"/>
  <c r="D60" i="1"/>
  <c r="D111" i="1"/>
  <c r="D62" i="1"/>
  <c r="D109" i="1"/>
  <c r="D77" i="1"/>
  <c r="D39" i="1"/>
  <c r="D37" i="1"/>
  <c r="D34" i="1"/>
  <c r="D13" i="1"/>
  <c r="D12" i="1"/>
</calcChain>
</file>

<file path=xl/sharedStrings.xml><?xml version="1.0" encoding="utf-8"?>
<sst xmlns="http://schemas.openxmlformats.org/spreadsheetml/2006/main" count="346" uniqueCount="249">
  <si>
    <t>(тыс. рублей)</t>
  </si>
  <si>
    <t>Наименование показателя</t>
  </si>
  <si>
    <t xml:space="preserve">Код бюджетной классификации </t>
  </si>
  <si>
    <t>Кассовое исполнение</t>
  </si>
  <si>
    <t>Доходы районного бюджета</t>
  </si>
  <si>
    <t>ДОХОДЫ ВСЕГО</t>
  </si>
  <si>
    <t>048</t>
  </si>
  <si>
    <t>Комитет по управлению имуществом Бабушкинского муниципального района</t>
  </si>
  <si>
    <t>071</t>
  </si>
  <si>
    <t>086</t>
  </si>
  <si>
    <t>Федеральная налоговая служба</t>
  </si>
  <si>
    <t>182</t>
  </si>
  <si>
    <t>188</t>
  </si>
  <si>
    <t>902</t>
  </si>
  <si>
    <t>Прочие субсидии бюджетам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</si>
  <si>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</si>
  <si>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</si>
  <si>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Федеральное казначейство</t>
  </si>
  <si>
    <t>100</t>
  </si>
  <si>
    <t xml:space="preserve">                                              Приложение 1</t>
  </si>
  <si>
    <t>018</t>
  </si>
  <si>
    <t>Прочие межбюджетные трансферты, передаваемые бюджетам муниципальных районов</t>
  </si>
  <si>
    <t>Прочие доходы от компенсации затрат бюджетов муниципальных районов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</si>
  <si>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</si>
  <si>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</si>
  <si>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Департамент по обеспечению деятельности мировых судей Вологодской области</t>
  </si>
  <si>
    <t>013</t>
  </si>
  <si>
    <t>админист-ратор поступлений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</si>
  <si>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</si>
  <si>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</si>
  <si>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</si>
  <si>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Комитет гражданской защиты и социальной безопасности Вологодской области</t>
  </si>
  <si>
    <t>031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</si>
  <si>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</si>
  <si>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</si>
  <si>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</si>
  <si>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</si>
  <si>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обеспечение комплексного развития сельских территорий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</si>
  <si>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</si>
  <si>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</si>
  <si>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</t>
  </si>
  <si>
    <t>Департамент лесного комплекса Вологодской области</t>
  </si>
  <si>
    <t xml:space="preserve"> Управление образования Бабушкинского муниципального района</t>
  </si>
  <si>
    <t>Доходы бюджетов муниципальных районов от возврата бюджетными учреждениями остатков субсидий прошлых лет</t>
  </si>
  <si>
    <t>Федеральная служба по надзору в сфере природопользования по Вологодской области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</si>
  <si>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</si>
  <si>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</si>
  <si>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</si>
  <si>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</si>
  <si>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Невыясненные поступления,зачисляемые в бюджеты муниципальных районов</t>
  </si>
  <si>
    <t>Администрация Бабушкинского муниципального района</t>
  </si>
  <si>
    <t>Прочие доходы от оказания платных услуг (работ) получателями средств бюджетов муниципальных районов</t>
  </si>
  <si>
    <t>Предоставление негосударственными организациями грантов для получателей средств бюджетов муниципальных районов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</si>
  <si>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</si>
  <si>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</si>
  <si>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</si>
  <si>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</si>
  <si>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</si>
  <si>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</si>
  <si>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</si>
  <si>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</si>
  <si>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</si>
  <si>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</si>
  <si>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</si>
  <si>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</si>
  <si>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</si>
  <si>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</si>
  <si>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</si>
  <si>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</si>
  <si>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</si>
  <si>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</si>
  <si>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Налог, взимаемый с налогоплательщиков, выбравших в качестве объекта налогообложения доходы (прочие поступления)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</si>
  <si>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</si>
  <si>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(суммы денежных взысканий (штрафов) по соответствующему платежу согласно законодательству Российской Федерации)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</si>
  <si>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</si>
  <si>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(пени по соответствующему платежу)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</si>
  <si>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</si>
  <si>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Единый налог на вмененный доход для отдельных видов деятельности (за налоговые периоды, истекшие до 1 января 2011 года) (суммы денежных взысканий (штрафов) по соответствующему платежу согласно законодательству Российской Федерации)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</si>
  <si>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</si>
  <si>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(пени по соответствующему платежу)</t>
  </si>
  <si>
    <t>Налог,взимаемый в связи с применением патентной системы налогообложения, зачисляемый в бюджеты  муниципальных районов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</si>
  <si>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</si>
  <si>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</si>
  <si>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</si>
  <si>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</si>
  <si>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Управление министерства внутренних дел России по Вологодской области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</si>
  <si>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</si>
  <si>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</si>
  <si>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</si>
  <si>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</si>
  <si>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</si>
  <si>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Единая субвенция бюджетам муниципальных районов из бюджета субъекта Российской Федерации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</si>
  <si>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</si>
  <si>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024</t>
  </si>
  <si>
    <t>11610123010051140</t>
  </si>
  <si>
    <t>11601053010035140</t>
  </si>
  <si>
    <t>11601203019000140</t>
  </si>
  <si>
    <t>10102010014000110</t>
  </si>
  <si>
    <t>10102020011000110</t>
  </si>
  <si>
    <t>10102020013000110</t>
  </si>
  <si>
    <t>10503010011000110</t>
  </si>
  <si>
    <t>10503010012100110</t>
  </si>
  <si>
    <t>10504020020000110</t>
  </si>
  <si>
    <t>10504020021000110</t>
  </si>
  <si>
    <t>11601053010027140</t>
  </si>
  <si>
    <t>11601053019000140</t>
  </si>
  <si>
    <t>11601063010101140</t>
  </si>
  <si>
    <t>11601073010017140</t>
  </si>
  <si>
    <t>11601073010019140</t>
  </si>
  <si>
    <t>11601073010027140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</si>
  <si>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</si>
  <si>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11601083010028140</t>
  </si>
  <si>
    <t>11601083010281140</t>
  </si>
  <si>
    <t>11601143019000140</t>
  </si>
  <si>
    <t>11601153010005140</t>
  </si>
  <si>
    <t>11601153010006140</t>
  </si>
  <si>
    <t>11601153019000140</t>
  </si>
  <si>
    <t>11601173019000140</t>
  </si>
  <si>
    <t>11601193010013140</t>
  </si>
  <si>
    <t>11601203010008140</t>
  </si>
  <si>
    <t>11601203010021140</t>
  </si>
  <si>
    <t>11601203012025140</t>
  </si>
  <si>
    <t>11611050010000140</t>
  </si>
  <si>
    <t>21805010050000150</t>
  </si>
  <si>
    <t>11201010016000120</t>
  </si>
  <si>
    <t>11201030016000120</t>
  </si>
  <si>
    <t>11201041016000120</t>
  </si>
  <si>
    <t>11101050050000120</t>
  </si>
  <si>
    <t>11105013050000120</t>
  </si>
  <si>
    <t>11105025050000120</t>
  </si>
  <si>
    <t>11105035050000120</t>
  </si>
  <si>
    <t>11109045050000120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</si>
  <si>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</si>
  <si>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</si>
  <si>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</si>
  <si>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</si>
  <si>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</si>
  <si>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11406013050000430</t>
  </si>
  <si>
    <t>11601074010000140</t>
  </si>
  <si>
    <t>11701050050000180</t>
  </si>
  <si>
    <t>11301995050000130</t>
  </si>
  <si>
    <t>11302995050000130</t>
  </si>
  <si>
    <t>11607010050000140</t>
  </si>
  <si>
    <t>20405010050000150</t>
  </si>
  <si>
    <t>20405020050000150</t>
  </si>
  <si>
    <t>20705020050000150</t>
  </si>
  <si>
    <t>10302231010000110</t>
  </si>
  <si>
    <t>10302241010000110</t>
  </si>
  <si>
    <t>10302251010000110</t>
  </si>
  <si>
    <t>10302261010000110</t>
  </si>
  <si>
    <t>10102010011000110</t>
  </si>
  <si>
    <t>10102010012100110</t>
  </si>
  <si>
    <t>10102010013000110</t>
  </si>
  <si>
    <t>10102020012100110</t>
  </si>
  <si>
    <t>10102030011000110</t>
  </si>
  <si>
    <t>10102030012100110</t>
  </si>
  <si>
    <t>10102030013000110</t>
  </si>
  <si>
    <t>10102040011000110</t>
  </si>
  <si>
    <t>10501012011000110</t>
  </si>
  <si>
    <t>10501011014000110</t>
  </si>
  <si>
    <t>10501011013000110</t>
  </si>
  <si>
    <t>10501011012100110</t>
  </si>
  <si>
    <t>10501011011000110</t>
  </si>
  <si>
    <t>10501021013000110</t>
  </si>
  <si>
    <t>10501021012100110</t>
  </si>
  <si>
    <t>10501021011000110</t>
  </si>
  <si>
    <t>10502020023000110</t>
  </si>
  <si>
    <t>10502010023000110</t>
  </si>
  <si>
    <t>10502010022100110</t>
  </si>
  <si>
    <t>10502010021000110</t>
  </si>
  <si>
    <t>11610129010000140</t>
  </si>
  <si>
    <t>10803010014000110</t>
  </si>
  <si>
    <t>10803010011060110</t>
  </si>
  <si>
    <t>10803010011050110</t>
  </si>
  <si>
    <t xml:space="preserve">Финансовое управление Бабушкинского муниципального района </t>
  </si>
  <si>
    <t>11601154010000140</t>
  </si>
  <si>
    <t>20215001050000150</t>
  </si>
  <si>
    <t>20215002050000150</t>
  </si>
  <si>
    <t>20215009050000150</t>
  </si>
  <si>
    <t>20220077050000150</t>
  </si>
  <si>
    <t>20225169050000150</t>
  </si>
  <si>
    <t>20225304050000150</t>
  </si>
  <si>
    <t>20225576050000150</t>
  </si>
  <si>
    <t>20229999050000150</t>
  </si>
  <si>
    <t>20230024050000150</t>
  </si>
  <si>
    <t>20235120050000150</t>
  </si>
  <si>
    <t>20235303050000150</t>
  </si>
  <si>
    <t>20236900050000150</t>
  </si>
  <si>
    <t>20240014050000150</t>
  </si>
  <si>
    <t>20249999050000150</t>
  </si>
  <si>
    <t>21925304050000150</t>
  </si>
  <si>
    <t>Доходы районного бюджета по кодам классификации доходов бюджетов за 2022 год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</si>
  <si>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</si>
  <si>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</si>
  <si>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20235179050000150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</si>
  <si>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</si>
  <si>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20225786050000150</t>
  </si>
  <si>
    <t>Субсидии бюджетам муниципальных районов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</si>
  <si>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2025555050000150</t>
  </si>
  <si>
    <t>Субсидии бюджетам муниципальных районов на реализацию программ формирования современной городской среды</t>
  </si>
  <si>
    <t>20225519050000150</t>
  </si>
  <si>
    <t>Субсидии бюджетам муниципальных районов на поддержку отрасли культуры</t>
  </si>
  <si>
    <t>20225513050000150</t>
  </si>
  <si>
    <t>Субсидии бюджетам муниципальных районов на развитие сети учреждений культурно-досугового типа</t>
  </si>
  <si>
    <t>20225511050000150</t>
  </si>
  <si>
    <t>Субсидии бюджетам муниципальных районов на проведение комплексных кадастровых работ</t>
  </si>
  <si>
    <t>20225497050000150</t>
  </si>
  <si>
    <t>Субсидии бюджетам муниципальных районов на реализацию мероприятий по обеспечению жильем молодых семей</t>
  </si>
  <si>
    <t>20225467050000150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</si>
  <si>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</si>
  <si>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20225210050000150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</si>
  <si>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</si>
  <si>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</si>
  <si>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</si>
  <si>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11705050050000180</t>
  </si>
  <si>
    <t>Прочие неналоговые доходы бюджетов муниципальных районов</t>
  </si>
  <si>
    <t>11607090050000140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</si>
  <si>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</si>
  <si>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Представительное Собрание Бабушкинского муниципального района</t>
  </si>
  <si>
    <t>078</t>
  </si>
  <si>
    <t>11107015050000120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</si>
  <si>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</si>
  <si>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Плата за сбросы загрязняющих веществ вводные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</si>
  <si>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</si>
  <si>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11601063019000140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</si>
  <si>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</si>
  <si>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</si>
  <si>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уклонение от исполнения административного наказания)</t>
  </si>
  <si>
    <t>11601203010010140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</si>
  <si>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незаконные изготовление, продажу или передачу пневматического оружия)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</si>
  <si>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</si>
  <si>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11601193010030140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</si>
  <si>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требований к ведению образовательной деятельности и организации образовательного процесса)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</si>
  <si>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</si>
  <si>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</si>
  <si>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11601173010008140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</si>
  <si>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</si>
  <si>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</si>
  <si>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</si>
  <si>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</si>
  <si>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</si>
  <si>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</si>
  <si>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</si>
  <si>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</si>
  <si>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</si>
  <si>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</si>
  <si>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</t>
  </si>
  <si>
    <t xml:space="preserve">               к решению  Представительного  Собрания от 12.05.2023г.  </t>
  </si>
  <si>
    <t>№ 182 "Об  исполнении  районного  бюджета за 2022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</si>
</sst>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2" formatCode="#,##0.0"/>
    <numFmt numFmtId="173" formatCode="0000000"/>
    <numFmt numFmtId="175" formatCode="&quot;&quot;###,##0.00"/>
  </numFmts>
  <fonts count="12" x14ac:knownFonts="1"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1"/>
    </font>
    <font>
      <sz val="9"/>
      <name val="Arial Cyr"/>
      <family val="2"/>
      <charset val="204"/>
    </font>
    <font>
      <b/>
      <sz val="10"/>
      <name val="Arial"/>
      <family val="2"/>
      <charset val="1"/>
    </font>
    <font>
      <b/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rgb="FFFF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" fillId="0" borderId="0"/>
  </cellStyleXfs>
  <cellXfs count="112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/>
    <xf numFmtId="0" fontId="3" fillId="0" borderId="0" xfId="0" applyFont="1" applyBorder="1" applyAlignment="1">
      <alignment horizontal="right"/>
    </xf>
    <xf numFmtId="0" fontId="2" fillId="0" borderId="0" xfId="1" applyFont="1" applyFill="1" applyAlignment="1">
      <alignment horizontal="left" vertical="top"/>
    </xf>
    <xf numFmtId="0" fontId="4" fillId="0" borderId="0" xfId="1" applyFont="1" applyFill="1" applyAlignment="1">
      <alignment horizontal="left" vertical="top" wrapText="1"/>
    </xf>
    <xf numFmtId="0" fontId="4" fillId="0" borderId="0" xfId="1" applyFont="1" applyFill="1" applyAlignment="1">
      <alignment horizontal="center" vertical="top" wrapText="1"/>
    </xf>
    <xf numFmtId="0" fontId="2" fillId="0" borderId="0" xfId="1" applyFont="1" applyFill="1" applyAlignment="1">
      <alignment horizontal="left" vertical="top" wrapText="1"/>
    </xf>
    <xf numFmtId="0" fontId="2" fillId="0" borderId="0" xfId="1" applyFont="1" applyFill="1" applyAlignment="1">
      <alignment horizontal="center" vertical="top" wrapText="1"/>
    </xf>
    <xf numFmtId="172" fontId="2" fillId="0" borderId="0" xfId="1" applyNumberFormat="1" applyFont="1" applyFill="1" applyBorder="1" applyAlignment="1">
      <alignment horizontal="right" vertical="top"/>
    </xf>
    <xf numFmtId="0" fontId="2" fillId="0" borderId="1" xfId="1" applyFont="1" applyFill="1" applyBorder="1" applyAlignment="1">
      <alignment horizontal="center" vertical="top" wrapText="1"/>
    </xf>
    <xf numFmtId="0" fontId="2" fillId="0" borderId="2" xfId="1" applyFont="1" applyFill="1" applyBorder="1" applyAlignment="1">
      <alignment horizontal="center" vertical="top" wrapText="1"/>
    </xf>
    <xf numFmtId="172" fontId="2" fillId="0" borderId="0" xfId="0" applyNumberFormat="1" applyFont="1" applyFill="1"/>
    <xf numFmtId="0" fontId="7" fillId="0" borderId="0" xfId="1" applyNumberFormat="1" applyFont="1" applyFill="1" applyBorder="1" applyAlignment="1" applyProtection="1">
      <alignment horizontal="left" wrapText="1"/>
      <protection hidden="1"/>
    </xf>
    <xf numFmtId="0" fontId="2" fillId="0" borderId="1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top" wrapText="1"/>
    </xf>
    <xf numFmtId="0" fontId="0" fillId="0" borderId="0" xfId="0" applyAlignment="1"/>
    <xf numFmtId="4" fontId="2" fillId="0" borderId="0" xfId="0" applyNumberFormat="1" applyFont="1" applyFill="1"/>
    <xf numFmtId="49" fontId="9" fillId="2" borderId="1" xfId="3" applyNumberFormat="1" applyFont="1" applyFill="1" applyBorder="1" applyAlignment="1" applyProtection="1">
      <alignment horizontal="center"/>
      <protection hidden="1"/>
    </xf>
    <xf numFmtId="49" fontId="2" fillId="2" borderId="1" xfId="1" applyNumberFormat="1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 applyAlignment="1"/>
    <xf numFmtId="49" fontId="1" fillId="2" borderId="4" xfId="3" applyNumberFormat="1" applyFont="1" applyFill="1" applyBorder="1" applyAlignment="1" applyProtection="1">
      <alignment horizontal="center"/>
      <protection hidden="1"/>
    </xf>
    <xf numFmtId="0" fontId="1" fillId="2" borderId="5" xfId="0" applyNumberFormat="1" applyFont="1" applyFill="1" applyBorder="1" applyAlignment="1" applyProtection="1">
      <alignment horizontal="left" wrapText="1"/>
      <protection hidden="1"/>
    </xf>
    <xf numFmtId="172" fontId="2" fillId="2" borderId="1" xfId="1" applyNumberFormat="1" applyFont="1" applyFill="1" applyBorder="1" applyAlignment="1">
      <alignment horizontal="right"/>
    </xf>
    <xf numFmtId="49" fontId="1" fillId="2" borderId="1" xfId="1" applyNumberFormat="1" applyFont="1" applyFill="1" applyBorder="1" applyAlignment="1">
      <alignment horizontal="center"/>
    </xf>
    <xf numFmtId="173" fontId="1" fillId="2" borderId="5" xfId="3" applyNumberFormat="1" applyFont="1" applyFill="1" applyBorder="1" applyAlignment="1" applyProtection="1">
      <alignment horizontal="left" vertical="top" wrapText="1"/>
      <protection hidden="1"/>
    </xf>
    <xf numFmtId="172" fontId="1" fillId="2" borderId="1" xfId="3" applyNumberFormat="1" applyFont="1" applyFill="1" applyBorder="1" applyAlignment="1" applyProtection="1">
      <alignment horizontal="right"/>
      <protection hidden="1"/>
    </xf>
    <xf numFmtId="0" fontId="1" fillId="2" borderId="5" xfId="1" applyNumberFormat="1" applyFont="1" applyFill="1" applyBorder="1" applyAlignment="1" applyProtection="1">
      <alignment horizontal="left" wrapText="1"/>
      <protection hidden="1"/>
    </xf>
    <xf numFmtId="49" fontId="1" fillId="2" borderId="1" xfId="1" applyNumberFormat="1" applyFont="1" applyFill="1" applyBorder="1" applyAlignment="1" applyProtection="1">
      <alignment horizontal="center" wrapText="1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172" fontId="1" fillId="2" borderId="1" xfId="1" applyNumberFormat="1" applyFont="1" applyFill="1" applyBorder="1" applyAlignment="1">
      <alignment horizontal="right"/>
    </xf>
    <xf numFmtId="0" fontId="1" fillId="2" borderId="1" xfId="1" applyFont="1" applyFill="1" applyBorder="1" applyAlignment="1">
      <alignment horizontal="left" vertical="top" wrapText="1"/>
    </xf>
    <xf numFmtId="0" fontId="2" fillId="2" borderId="1" xfId="1" applyFont="1" applyFill="1" applyBorder="1" applyAlignment="1">
      <alignment horizontal="left" vertical="top" wrapText="1"/>
    </xf>
    <xf numFmtId="0" fontId="2" fillId="2" borderId="2" xfId="1" applyFont="1" applyFill="1" applyBorder="1" applyAlignment="1">
      <alignment horizontal="left" vertical="top" wrapText="1"/>
    </xf>
    <xf numFmtId="0" fontId="2" fillId="2" borderId="3" xfId="1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wrapText="1"/>
    </xf>
    <xf numFmtId="0" fontId="9" fillId="2" borderId="6" xfId="0" applyNumberFormat="1" applyFont="1" applyFill="1" applyBorder="1" applyAlignment="1" applyProtection="1">
      <alignment horizontal="left" wrapText="1"/>
      <protection hidden="1"/>
    </xf>
    <xf numFmtId="49" fontId="9" fillId="2" borderId="7" xfId="0" applyNumberFormat="1" applyFont="1" applyFill="1" applyBorder="1" applyAlignment="1" applyProtection="1">
      <alignment horizontal="center" wrapText="1"/>
      <protection hidden="1"/>
    </xf>
    <xf numFmtId="172" fontId="9" fillId="2" borderId="1" xfId="1" applyNumberFormat="1" applyFont="1" applyFill="1" applyBorder="1" applyAlignment="1">
      <alignment horizontal="right"/>
    </xf>
    <xf numFmtId="49" fontId="9" fillId="2" borderId="8" xfId="0" applyNumberFormat="1" applyFont="1" applyFill="1" applyBorder="1" applyAlignment="1" applyProtection="1">
      <alignment horizontal="center" wrapText="1"/>
      <protection hidden="1"/>
    </xf>
    <xf numFmtId="0" fontId="1" fillId="2" borderId="6" xfId="0" applyNumberFormat="1" applyFont="1" applyFill="1" applyBorder="1" applyAlignment="1" applyProtection="1">
      <alignment horizontal="left" wrapText="1"/>
      <protection hidden="1"/>
    </xf>
    <xf numFmtId="49" fontId="2" fillId="2" borderId="1" xfId="3" applyNumberFormat="1" applyFont="1" applyFill="1" applyBorder="1" applyAlignment="1" applyProtection="1">
      <alignment horizontal="center"/>
      <protection hidden="1"/>
    </xf>
    <xf numFmtId="49" fontId="1" fillId="2" borderId="7" xfId="0" applyNumberFormat="1" applyFont="1" applyFill="1" applyBorder="1" applyAlignment="1" applyProtection="1">
      <alignment horizontal="center" wrapText="1"/>
      <protection hidden="1"/>
    </xf>
    <xf numFmtId="173" fontId="1" fillId="2" borderId="1" xfId="3" applyNumberFormat="1" applyFont="1" applyFill="1" applyBorder="1" applyAlignment="1" applyProtection="1">
      <alignment horizontal="left" vertical="top" wrapText="1"/>
      <protection hidden="1"/>
    </xf>
    <xf numFmtId="0" fontId="1" fillId="2" borderId="9" xfId="1" applyNumberFormat="1" applyFont="1" applyFill="1" applyBorder="1" applyAlignment="1" applyProtection="1">
      <alignment horizontal="center" wrapText="1"/>
      <protection hidden="1"/>
    </xf>
    <xf numFmtId="173" fontId="2" fillId="2" borderId="1" xfId="3" applyNumberFormat="1" applyFont="1" applyFill="1" applyBorder="1" applyAlignment="1" applyProtection="1">
      <alignment horizontal="left" vertical="top" wrapText="1"/>
      <protection hidden="1"/>
    </xf>
    <xf numFmtId="172" fontId="2" fillId="2" borderId="1" xfId="3" applyNumberFormat="1" applyFont="1" applyFill="1" applyBorder="1" applyAlignment="1" applyProtection="1">
      <alignment horizontal="right"/>
      <protection hidden="1"/>
    </xf>
    <xf numFmtId="0" fontId="1" fillId="2" borderId="9" xfId="1" applyNumberFormat="1" applyFont="1" applyFill="1" applyBorder="1" applyAlignment="1" applyProtection="1">
      <alignment horizontal="left" wrapText="1"/>
      <protection hidden="1"/>
    </xf>
    <xf numFmtId="0" fontId="1" fillId="2" borderId="5" xfId="1" applyNumberFormat="1" applyFont="1" applyFill="1" applyBorder="1" applyAlignment="1" applyProtection="1">
      <alignment horizontal="center" wrapText="1"/>
      <protection hidden="1"/>
    </xf>
    <xf numFmtId="49" fontId="1" fillId="2" borderId="10" xfId="1" applyNumberFormat="1" applyFont="1" applyFill="1" applyBorder="1" applyAlignment="1" applyProtection="1">
      <alignment horizontal="center" wrapText="1"/>
      <protection hidden="1"/>
    </xf>
    <xf numFmtId="172" fontId="1" fillId="2" borderId="11" xfId="1" applyNumberFormat="1" applyFont="1" applyFill="1" applyBorder="1" applyAlignment="1" applyProtection="1">
      <alignment wrapText="1"/>
      <protection hidden="1"/>
    </xf>
    <xf numFmtId="172" fontId="1" fillId="2" borderId="5" xfId="1" applyNumberFormat="1" applyFont="1" applyFill="1" applyBorder="1" applyAlignment="1" applyProtection="1">
      <alignment wrapText="1"/>
      <protection hidden="1"/>
    </xf>
    <xf numFmtId="172" fontId="1" fillId="2" borderId="12" xfId="1" applyNumberFormat="1" applyFont="1" applyFill="1" applyBorder="1" applyAlignment="1" applyProtection="1">
      <alignment wrapText="1"/>
      <protection hidden="1"/>
    </xf>
    <xf numFmtId="49" fontId="1" fillId="2" borderId="5" xfId="1" applyNumberFormat="1" applyFont="1" applyFill="1" applyBorder="1" applyAlignment="1">
      <alignment horizontal="center"/>
    </xf>
    <xf numFmtId="172" fontId="0" fillId="2" borderId="5" xfId="0" applyNumberFormat="1" applyFont="1" applyFill="1" applyBorder="1"/>
    <xf numFmtId="0" fontId="1" fillId="2" borderId="1" xfId="0" applyFont="1" applyFill="1" applyBorder="1" applyAlignment="1">
      <alignment horizontal="justify" vertical="top" wrapText="1"/>
    </xf>
    <xf numFmtId="49" fontId="0" fillId="2" borderId="1" xfId="0" applyNumberFormat="1" applyFont="1" applyFill="1" applyBorder="1" applyAlignment="1">
      <alignment horizontal="center"/>
    </xf>
    <xf numFmtId="172" fontId="2" fillId="2" borderId="13" xfId="3" applyNumberFormat="1" applyFont="1" applyFill="1" applyBorder="1" applyAlignment="1" applyProtection="1">
      <alignment horizontal="right"/>
      <protection hidden="1"/>
    </xf>
    <xf numFmtId="49" fontId="0" fillId="2" borderId="5" xfId="0" applyNumberFormat="1" applyFont="1" applyFill="1" applyBorder="1" applyAlignment="1">
      <alignment horizontal="center"/>
    </xf>
    <xf numFmtId="172" fontId="2" fillId="2" borderId="5" xfId="3" applyNumberFormat="1" applyFont="1" applyFill="1" applyBorder="1" applyAlignment="1" applyProtection="1">
      <alignment horizontal="right"/>
      <protection hidden="1"/>
    </xf>
    <xf numFmtId="49" fontId="0" fillId="2" borderId="14" xfId="0" applyNumberFormat="1" applyFont="1" applyFill="1" applyBorder="1" applyAlignment="1">
      <alignment horizontal="center"/>
    </xf>
    <xf numFmtId="172" fontId="2" fillId="2" borderId="15" xfId="3" applyNumberFormat="1" applyFont="1" applyFill="1" applyBorder="1" applyAlignment="1" applyProtection="1">
      <alignment horizontal="right"/>
      <protection hidden="1"/>
    </xf>
    <xf numFmtId="0" fontId="1" fillId="2" borderId="14" xfId="0" applyFont="1" applyFill="1" applyBorder="1" applyAlignment="1">
      <alignment wrapText="1"/>
    </xf>
    <xf numFmtId="172" fontId="2" fillId="2" borderId="16" xfId="3" applyNumberFormat="1" applyFont="1" applyFill="1" applyBorder="1" applyAlignment="1" applyProtection="1">
      <alignment horizontal="right"/>
      <protection hidden="1"/>
    </xf>
    <xf numFmtId="49" fontId="0" fillId="2" borderId="5" xfId="0" applyNumberFormat="1" applyFill="1" applyBorder="1" applyAlignment="1">
      <alignment horizontal="center"/>
    </xf>
    <xf numFmtId="175" fontId="6" fillId="2" borderId="14" xfId="0" applyNumberFormat="1" applyFont="1" applyFill="1" applyBorder="1" applyAlignment="1">
      <alignment horizontal="left" vertical="top" wrapText="1"/>
    </xf>
    <xf numFmtId="49" fontId="0" fillId="2" borderId="3" xfId="0" applyNumberFormat="1" applyFill="1" applyBorder="1" applyAlignment="1">
      <alignment horizontal="center"/>
    </xf>
    <xf numFmtId="172" fontId="2" fillId="2" borderId="17" xfId="3" applyNumberFormat="1" applyFont="1" applyFill="1" applyBorder="1" applyAlignment="1" applyProtection="1">
      <alignment horizontal="right"/>
      <protection hidden="1"/>
    </xf>
    <xf numFmtId="0" fontId="0" fillId="2" borderId="18" xfId="0" applyFont="1" applyFill="1" applyBorder="1" applyAlignment="1">
      <alignment wrapText="1"/>
    </xf>
    <xf numFmtId="0" fontId="1" fillId="2" borderId="19" xfId="0" applyFont="1" applyFill="1" applyBorder="1" applyAlignment="1">
      <alignment horizontal="left" wrapText="1"/>
    </xf>
    <xf numFmtId="49" fontId="1" fillId="2" borderId="3" xfId="0" applyNumberFormat="1" applyFont="1" applyFill="1" applyBorder="1" applyAlignment="1">
      <alignment horizontal="center" wrapText="1"/>
    </xf>
    <xf numFmtId="0" fontId="1" fillId="2" borderId="6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Font="1" applyFill="1" applyBorder="1" applyAlignment="1">
      <alignment horizontal="left" vertical="top" wrapText="1"/>
    </xf>
    <xf numFmtId="49" fontId="9" fillId="2" borderId="1" xfId="1" applyNumberFormat="1" applyFont="1" applyFill="1" applyBorder="1" applyAlignment="1">
      <alignment horizontal="center"/>
    </xf>
    <xf numFmtId="172" fontId="11" fillId="2" borderId="1" xfId="1" applyNumberFormat="1" applyFont="1" applyFill="1" applyBorder="1" applyAlignment="1">
      <alignment horizontal="right"/>
    </xf>
    <xf numFmtId="49" fontId="4" fillId="2" borderId="1" xfId="3" applyNumberFormat="1" applyFont="1" applyFill="1" applyBorder="1" applyAlignment="1" applyProtection="1">
      <alignment horizontal="center"/>
      <protection hidden="1"/>
    </xf>
    <xf numFmtId="49" fontId="4" fillId="2" borderId="1" xfId="1" applyNumberFormat="1" applyFont="1" applyFill="1" applyBorder="1" applyAlignment="1">
      <alignment horizontal="center"/>
    </xf>
    <xf numFmtId="172" fontId="4" fillId="2" borderId="1" xfId="3" applyNumberFormat="1" applyFont="1" applyFill="1" applyBorder="1" applyAlignment="1" applyProtection="1">
      <alignment horizontal="right"/>
      <protection hidden="1"/>
    </xf>
    <xf numFmtId="49" fontId="1" fillId="2" borderId="1" xfId="3" applyNumberFormat="1" applyFont="1" applyFill="1" applyBorder="1" applyAlignment="1" applyProtection="1">
      <alignment horizontal="center"/>
      <protection hidden="1"/>
    </xf>
    <xf numFmtId="0" fontId="1" fillId="2" borderId="6" xfId="0" applyNumberFormat="1" applyFont="1" applyFill="1" applyBorder="1" applyAlignment="1">
      <alignment horizontal="left" wrapText="1"/>
    </xf>
    <xf numFmtId="0" fontId="1" fillId="2" borderId="1" xfId="0" applyNumberFormat="1" applyFont="1" applyFill="1" applyBorder="1" applyAlignment="1">
      <alignment horizontal="left" wrapText="1"/>
    </xf>
    <xf numFmtId="49" fontId="1" fillId="2" borderId="20" xfId="0" applyNumberFormat="1" applyFont="1" applyFill="1" applyBorder="1" applyAlignment="1" applyProtection="1">
      <alignment horizontal="center" wrapText="1"/>
      <protection hidden="1"/>
    </xf>
    <xf numFmtId="49" fontId="1" fillId="2" borderId="8" xfId="0" applyNumberFormat="1" applyFont="1" applyFill="1" applyBorder="1" applyAlignment="1" applyProtection="1">
      <alignment horizontal="center" wrapText="1"/>
      <protection hidden="1"/>
    </xf>
    <xf numFmtId="0" fontId="9" fillId="2" borderId="9" xfId="1" applyNumberFormat="1" applyFont="1" applyFill="1" applyBorder="1" applyAlignment="1" applyProtection="1">
      <alignment horizontal="left" wrapText="1"/>
      <protection hidden="1"/>
    </xf>
    <xf numFmtId="49" fontId="9" fillId="2" borderId="13" xfId="3" applyNumberFormat="1" applyFont="1" applyFill="1" applyBorder="1" applyAlignment="1" applyProtection="1">
      <alignment horizontal="center"/>
      <protection hidden="1"/>
    </xf>
    <xf numFmtId="49" fontId="9" fillId="2" borderId="10" xfId="1" applyNumberFormat="1" applyFont="1" applyFill="1" applyBorder="1" applyAlignment="1" applyProtection="1">
      <alignment horizontal="center" wrapText="1"/>
      <protection hidden="1"/>
    </xf>
    <xf numFmtId="172" fontId="9" fillId="2" borderId="11" xfId="1" applyNumberFormat="1" applyFont="1" applyFill="1" applyBorder="1" applyAlignment="1" applyProtection="1">
      <alignment wrapText="1"/>
      <protection hidden="1"/>
    </xf>
    <xf numFmtId="49" fontId="1" fillId="2" borderId="13" xfId="3" applyNumberFormat="1" applyFont="1" applyFill="1" applyBorder="1" applyAlignment="1" applyProtection="1">
      <alignment horizontal="center"/>
      <protection hidden="1"/>
    </xf>
    <xf numFmtId="172" fontId="9" fillId="2" borderId="12" xfId="1" applyNumberFormat="1" applyFont="1" applyFill="1" applyBorder="1" applyAlignment="1" applyProtection="1">
      <alignment wrapText="1"/>
      <protection hidden="1"/>
    </xf>
    <xf numFmtId="172" fontId="9" fillId="2" borderId="21" xfId="1" applyNumberFormat="1" applyFont="1" applyFill="1" applyBorder="1" applyAlignment="1" applyProtection="1">
      <alignment wrapText="1"/>
      <protection hidden="1"/>
    </xf>
    <xf numFmtId="49" fontId="1" fillId="2" borderId="1" xfId="3" applyNumberFormat="1" applyFont="1" applyFill="1" applyBorder="1" applyAlignment="1" applyProtection="1">
      <alignment horizontal="center" vertical="top"/>
      <protection hidden="1"/>
    </xf>
    <xf numFmtId="49" fontId="9" fillId="2" borderId="22" xfId="3" applyNumberFormat="1" applyFont="1" applyFill="1" applyBorder="1" applyAlignment="1" applyProtection="1">
      <alignment horizontal="center" vertical="top"/>
      <protection hidden="1"/>
    </xf>
    <xf numFmtId="172" fontId="9" fillId="2" borderId="5" xfId="1" applyNumberFormat="1" applyFont="1" applyFill="1" applyBorder="1" applyAlignment="1" applyProtection="1">
      <alignment wrapText="1"/>
      <protection hidden="1"/>
    </xf>
    <xf numFmtId="49" fontId="1" fillId="2" borderId="13" xfId="3" applyNumberFormat="1" applyFont="1" applyFill="1" applyBorder="1" applyAlignment="1" applyProtection="1">
      <alignment horizontal="center" vertical="top"/>
      <protection hidden="1"/>
    </xf>
    <xf numFmtId="49" fontId="1" fillId="2" borderId="23" xfId="3" applyNumberFormat="1" applyFont="1" applyFill="1" applyBorder="1" applyAlignment="1" applyProtection="1">
      <alignment horizontal="center"/>
      <protection hidden="1"/>
    </xf>
    <xf numFmtId="1" fontId="4" fillId="2" borderId="5" xfId="1" applyNumberFormat="1" applyFont="1" applyFill="1" applyBorder="1" applyAlignment="1">
      <alignment horizontal="center" vertical="top"/>
    </xf>
    <xf numFmtId="172" fontId="5" fillId="2" borderId="5" xfId="0" applyNumberFormat="1" applyFont="1" applyFill="1" applyBorder="1"/>
    <xf numFmtId="0" fontId="9" fillId="2" borderId="1" xfId="1" applyFont="1" applyFill="1" applyBorder="1" applyAlignment="1">
      <alignment horizontal="left" wrapText="1"/>
    </xf>
    <xf numFmtId="173" fontId="4" fillId="2" borderId="1" xfId="3" applyNumberFormat="1" applyFont="1" applyFill="1" applyBorder="1" applyAlignment="1" applyProtection="1">
      <alignment horizontal="left" wrapText="1"/>
      <protection hidden="1"/>
    </xf>
    <xf numFmtId="0" fontId="4" fillId="2" borderId="3" xfId="1" applyFont="1" applyFill="1" applyBorder="1" applyAlignment="1">
      <alignment horizontal="left" vertical="top" wrapText="1"/>
    </xf>
    <xf numFmtId="0" fontId="4" fillId="2" borderId="3" xfId="1" applyFont="1" applyFill="1" applyBorder="1" applyAlignment="1">
      <alignment horizontal="center" vertical="top" wrapText="1"/>
    </xf>
    <xf numFmtId="0" fontId="4" fillId="2" borderId="24" xfId="1" applyFont="1" applyFill="1" applyBorder="1" applyAlignment="1">
      <alignment horizontal="center" vertical="top"/>
    </xf>
    <xf numFmtId="172" fontId="5" fillId="2" borderId="14" xfId="0" applyNumberFormat="1" applyFont="1" applyFill="1" applyBorder="1"/>
    <xf numFmtId="49" fontId="4" fillId="2" borderId="25" xfId="3" applyNumberFormat="1" applyFont="1" applyFill="1" applyBorder="1" applyAlignment="1" applyProtection="1">
      <alignment horizontal="center" vertical="top"/>
      <protection hidden="1"/>
    </xf>
    <xf numFmtId="0" fontId="9" fillId="2" borderId="5" xfId="1" applyNumberFormat="1" applyFont="1" applyFill="1" applyBorder="1" applyAlignment="1" applyProtection="1">
      <alignment horizontal="left" wrapText="1"/>
      <protection hidden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top" wrapText="1"/>
    </xf>
    <xf numFmtId="172" fontId="2" fillId="0" borderId="1" xfId="1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right"/>
    </xf>
    <xf numFmtId="0" fontId="4" fillId="0" borderId="0" xfId="1" applyFont="1" applyFill="1" applyBorder="1" applyAlignment="1">
      <alignment horizontal="center" vertical="top" wrapText="1"/>
    </xf>
    <xf numFmtId="0" fontId="2" fillId="0" borderId="0" xfId="1" applyFont="1" applyFill="1" applyBorder="1" applyAlignment="1">
      <alignment horizontal="right" vertical="top"/>
    </xf>
  </cellXfs>
  <cellStyles count="4">
    <cellStyle name="Обычный" xfId="0" builtinId="0"/>
    <cellStyle name="Обычный 2" xfId="1"/>
    <cellStyle name="Обычный 3" xfId="2"/>
    <cellStyle name="Обычный_tmp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5"/>
  <sheetViews>
    <sheetView tabSelected="1" workbookViewId="0">
      <selection activeCell="B3" sqref="B3:D3"/>
    </sheetView>
  </sheetViews>
  <sheetFormatPr defaultColWidth="17.140625" defaultRowHeight="12.75" x14ac:dyDescent="0.2"/>
  <cols>
    <col min="1" max="1" width="48.5703125" style="1" customWidth="1"/>
    <col min="2" max="2" width="13.5703125" style="2" customWidth="1"/>
    <col min="3" max="3" width="23.140625" style="2" customWidth="1"/>
    <col min="4" max="4" width="19.85546875" style="2" customWidth="1"/>
    <col min="5" max="5" width="7.28515625" style="2" customWidth="1"/>
    <col min="6" max="16384" width="17.140625" style="2"/>
  </cols>
  <sheetData>
    <row r="1" spans="1:11" x14ac:dyDescent="0.2">
      <c r="C1" s="109" t="s">
        <v>19</v>
      </c>
      <c r="D1" s="109"/>
      <c r="E1" s="3"/>
      <c r="F1" s="3"/>
      <c r="G1" s="3"/>
      <c r="H1" s="3"/>
      <c r="I1" s="3"/>
    </row>
    <row r="2" spans="1:11" x14ac:dyDescent="0.2">
      <c r="A2" s="4"/>
      <c r="B2" s="111" t="s">
        <v>247</v>
      </c>
      <c r="C2" s="111"/>
      <c r="D2" s="111"/>
      <c r="E2" s="16"/>
      <c r="F2" s="3"/>
      <c r="G2" s="3"/>
      <c r="H2" s="3"/>
      <c r="I2" s="3"/>
    </row>
    <row r="3" spans="1:11" ht="13.5" customHeight="1" x14ac:dyDescent="0.2">
      <c r="A3" s="4"/>
      <c r="B3" s="109" t="s">
        <v>248</v>
      </c>
      <c r="C3" s="109"/>
      <c r="D3" s="109"/>
      <c r="E3" s="16"/>
      <c r="F3" s="3"/>
      <c r="G3" s="3"/>
      <c r="H3" s="3"/>
      <c r="I3" s="3"/>
    </row>
    <row r="6" spans="1:11" ht="18.75" customHeight="1" x14ac:dyDescent="0.2">
      <c r="A6" s="110" t="s">
        <v>191</v>
      </c>
      <c r="B6" s="110"/>
      <c r="C6" s="110"/>
      <c r="D6" s="110"/>
    </row>
    <row r="7" spans="1:11" x14ac:dyDescent="0.2">
      <c r="A7" s="5"/>
      <c r="B7" s="6"/>
      <c r="C7" s="6"/>
      <c r="D7" s="6"/>
    </row>
    <row r="8" spans="1:11" x14ac:dyDescent="0.2">
      <c r="A8" s="7"/>
      <c r="B8" s="8"/>
      <c r="C8" s="6"/>
      <c r="D8" s="9" t="s">
        <v>0</v>
      </c>
    </row>
    <row r="9" spans="1:11" x14ac:dyDescent="0.2">
      <c r="A9" s="106" t="s">
        <v>1</v>
      </c>
      <c r="B9" s="107" t="s">
        <v>2</v>
      </c>
      <c r="C9" s="107"/>
      <c r="D9" s="108" t="s">
        <v>3</v>
      </c>
    </row>
    <row r="10" spans="1:11" ht="38.25" x14ac:dyDescent="0.2">
      <c r="A10" s="106"/>
      <c r="B10" s="11" t="s">
        <v>27</v>
      </c>
      <c r="C10" s="11" t="s">
        <v>4</v>
      </c>
      <c r="D10" s="108"/>
    </row>
    <row r="11" spans="1:11" x14ac:dyDescent="0.2">
      <c r="A11" s="14">
        <v>1</v>
      </c>
      <c r="B11" s="10">
        <v>2</v>
      </c>
      <c r="C11" s="10">
        <v>3</v>
      </c>
      <c r="D11" s="15">
        <v>4</v>
      </c>
    </row>
    <row r="12" spans="1:11" x14ac:dyDescent="0.2">
      <c r="A12" s="100" t="s">
        <v>5</v>
      </c>
      <c r="B12" s="101"/>
      <c r="C12" s="102"/>
      <c r="D12" s="103">
        <f>D13+D34+D37+D39+D44+D49+D60+D62+D72+D77+D109+D111</f>
        <v>701061.79999999981</v>
      </c>
      <c r="E12" s="12"/>
    </row>
    <row r="13" spans="1:11" ht="25.5" x14ac:dyDescent="0.2">
      <c r="A13" s="105" t="s">
        <v>25</v>
      </c>
      <c r="B13" s="104" t="s">
        <v>26</v>
      </c>
      <c r="C13" s="96"/>
      <c r="D13" s="97">
        <f>SUM(D14:D33)</f>
        <v>882.7</v>
      </c>
      <c r="E13" s="12"/>
      <c r="K13" s="17"/>
    </row>
    <row r="14" spans="1:11" ht="115.5" customHeight="1" x14ac:dyDescent="0.2">
      <c r="A14" s="48" t="s">
        <v>246</v>
      </c>
      <c r="B14" s="95" t="s">
        <v>26</v>
      </c>
      <c r="C14" s="50" t="s">
        <v>104</v>
      </c>
      <c r="D14" s="52">
        <v>496.3</v>
      </c>
      <c r="E14" s="12"/>
    </row>
    <row r="15" spans="1:11" ht="78.75" customHeight="1" x14ac:dyDescent="0.2">
      <c r="A15" s="48" t="s">
        <v>245</v>
      </c>
      <c r="B15" s="95" t="s">
        <v>26</v>
      </c>
      <c r="C15" s="50" t="s">
        <v>105</v>
      </c>
      <c r="D15" s="52">
        <v>4</v>
      </c>
      <c r="E15" s="12"/>
    </row>
    <row r="16" spans="1:11" ht="102.75" customHeight="1" x14ac:dyDescent="0.2">
      <c r="A16" s="48" t="s">
        <v>244</v>
      </c>
      <c r="B16" s="95" t="s">
        <v>26</v>
      </c>
      <c r="C16" s="50" t="s">
        <v>106</v>
      </c>
      <c r="D16" s="52">
        <v>40.799999999999997</v>
      </c>
      <c r="E16" s="12"/>
    </row>
    <row r="17" spans="1:5" ht="90.75" customHeight="1" x14ac:dyDescent="0.2">
      <c r="A17" s="48" t="s">
        <v>243</v>
      </c>
      <c r="B17" s="95" t="s">
        <v>26</v>
      </c>
      <c r="C17" s="50" t="s">
        <v>107</v>
      </c>
      <c r="D17" s="52">
        <v>0.5</v>
      </c>
      <c r="E17" s="12"/>
    </row>
    <row r="18" spans="1:5" ht="105.75" customHeight="1" x14ac:dyDescent="0.2">
      <c r="A18" s="48" t="s">
        <v>242</v>
      </c>
      <c r="B18" s="95" t="s">
        <v>26</v>
      </c>
      <c r="C18" s="50" t="s">
        <v>108</v>
      </c>
      <c r="D18" s="52">
        <v>1</v>
      </c>
      <c r="E18" s="12"/>
    </row>
    <row r="19" spans="1:5" ht="93" customHeight="1" x14ac:dyDescent="0.2">
      <c r="A19" s="48" t="s">
        <v>110</v>
      </c>
      <c r="B19" s="95" t="s">
        <v>26</v>
      </c>
      <c r="C19" s="50" t="s">
        <v>109</v>
      </c>
      <c r="D19" s="52">
        <v>5.3</v>
      </c>
      <c r="E19" s="12"/>
    </row>
    <row r="20" spans="1:5" ht="117.75" customHeight="1" x14ac:dyDescent="0.2">
      <c r="A20" s="48" t="s">
        <v>40</v>
      </c>
      <c r="B20" s="95" t="s">
        <v>26</v>
      </c>
      <c r="C20" s="50" t="s">
        <v>111</v>
      </c>
      <c r="D20" s="52">
        <v>60.5</v>
      </c>
      <c r="E20" s="12"/>
    </row>
    <row r="21" spans="1:5" ht="118.5" customHeight="1" x14ac:dyDescent="0.2">
      <c r="A21" s="48" t="s">
        <v>241</v>
      </c>
      <c r="B21" s="95" t="s">
        <v>26</v>
      </c>
      <c r="C21" s="50" t="s">
        <v>112</v>
      </c>
      <c r="D21" s="52">
        <v>131</v>
      </c>
      <c r="E21" s="12"/>
    </row>
    <row r="22" spans="1:5" ht="105.75" customHeight="1" x14ac:dyDescent="0.2">
      <c r="A22" s="48" t="s">
        <v>240</v>
      </c>
      <c r="B22" s="95" t="s">
        <v>26</v>
      </c>
      <c r="C22" s="50" t="s">
        <v>113</v>
      </c>
      <c r="D22" s="52">
        <v>10</v>
      </c>
      <c r="E22" s="12"/>
    </row>
    <row r="23" spans="1:5" ht="141.75" customHeight="1" x14ac:dyDescent="0.2">
      <c r="A23" s="48" t="s">
        <v>239</v>
      </c>
      <c r="B23" s="95" t="s">
        <v>26</v>
      </c>
      <c r="C23" s="50" t="s">
        <v>114</v>
      </c>
      <c r="D23" s="52">
        <v>0.3</v>
      </c>
      <c r="E23" s="12"/>
    </row>
    <row r="24" spans="1:5" ht="157.5" customHeight="1" x14ac:dyDescent="0.2">
      <c r="A24" s="48" t="s">
        <v>238</v>
      </c>
      <c r="B24" s="95" t="s">
        <v>26</v>
      </c>
      <c r="C24" s="50" t="s">
        <v>115</v>
      </c>
      <c r="D24" s="52">
        <v>1.2</v>
      </c>
      <c r="E24" s="12"/>
    </row>
    <row r="25" spans="1:5" ht="117" customHeight="1" x14ac:dyDescent="0.2">
      <c r="A25" s="48" t="s">
        <v>237</v>
      </c>
      <c r="B25" s="95" t="s">
        <v>26</v>
      </c>
      <c r="C25" s="50" t="s">
        <v>116</v>
      </c>
      <c r="D25" s="52">
        <v>-0.3</v>
      </c>
      <c r="E25" s="12"/>
    </row>
    <row r="26" spans="1:5" ht="156" customHeight="1" x14ac:dyDescent="0.2">
      <c r="A26" s="48" t="s">
        <v>236</v>
      </c>
      <c r="B26" s="95" t="s">
        <v>26</v>
      </c>
      <c r="C26" s="50" t="s">
        <v>235</v>
      </c>
      <c r="D26" s="52">
        <v>2</v>
      </c>
      <c r="E26" s="12"/>
    </row>
    <row r="27" spans="1:5" ht="89.25" customHeight="1" x14ac:dyDescent="0.2">
      <c r="A27" s="48" t="s">
        <v>234</v>
      </c>
      <c r="B27" s="95" t="s">
        <v>26</v>
      </c>
      <c r="C27" s="50" t="s">
        <v>117</v>
      </c>
      <c r="D27" s="52">
        <v>0.7</v>
      </c>
      <c r="E27" s="12"/>
    </row>
    <row r="28" spans="1:5" ht="90" customHeight="1" x14ac:dyDescent="0.2">
      <c r="A28" s="48" t="s">
        <v>233</v>
      </c>
      <c r="B28" s="95" t="s">
        <v>26</v>
      </c>
      <c r="C28" s="50" t="s">
        <v>118</v>
      </c>
      <c r="D28" s="52">
        <v>3</v>
      </c>
      <c r="E28" s="12"/>
    </row>
    <row r="29" spans="1:5" ht="118.5" customHeight="1" x14ac:dyDescent="0.2">
      <c r="A29" s="48" t="s">
        <v>232</v>
      </c>
      <c r="B29" s="95" t="s">
        <v>26</v>
      </c>
      <c r="C29" s="50" t="s">
        <v>231</v>
      </c>
      <c r="D29" s="52">
        <v>20</v>
      </c>
      <c r="E29" s="12"/>
    </row>
    <row r="30" spans="1:5" ht="245.25" customHeight="1" x14ac:dyDescent="0.2">
      <c r="A30" s="48" t="s">
        <v>230</v>
      </c>
      <c r="B30" s="95" t="s">
        <v>26</v>
      </c>
      <c r="C30" s="50" t="s">
        <v>119</v>
      </c>
      <c r="D30" s="52">
        <v>0.2</v>
      </c>
      <c r="E30" s="12"/>
    </row>
    <row r="31" spans="1:5" ht="116.25" customHeight="1" x14ac:dyDescent="0.2">
      <c r="A31" s="48" t="s">
        <v>229</v>
      </c>
      <c r="B31" s="95" t="s">
        <v>26</v>
      </c>
      <c r="C31" s="50" t="s">
        <v>228</v>
      </c>
      <c r="D31" s="52">
        <v>5</v>
      </c>
      <c r="E31" s="12"/>
    </row>
    <row r="32" spans="1:5" ht="113.25" customHeight="1" x14ac:dyDescent="0.2">
      <c r="A32" s="48" t="s">
        <v>223</v>
      </c>
      <c r="B32" s="95" t="s">
        <v>26</v>
      </c>
      <c r="C32" s="50" t="s">
        <v>120</v>
      </c>
      <c r="D32" s="52">
        <v>3.4</v>
      </c>
      <c r="E32" s="12"/>
    </row>
    <row r="33" spans="1:5" ht="114.75" customHeight="1" x14ac:dyDescent="0.2">
      <c r="A33" s="46" t="s">
        <v>227</v>
      </c>
      <c r="B33" s="95" t="s">
        <v>26</v>
      </c>
      <c r="C33" s="54" t="s">
        <v>121</v>
      </c>
      <c r="D33" s="55">
        <v>97.8</v>
      </c>
      <c r="E33" s="12"/>
    </row>
    <row r="34" spans="1:5" ht="25.5" x14ac:dyDescent="0.2">
      <c r="A34" s="84" t="s">
        <v>41</v>
      </c>
      <c r="B34" s="92" t="s">
        <v>20</v>
      </c>
      <c r="C34" s="86"/>
      <c r="D34" s="93">
        <f>D35+D36</f>
        <v>7709.7</v>
      </c>
    </row>
    <row r="35" spans="1:5" ht="66" customHeight="1" x14ac:dyDescent="0.2">
      <c r="A35" s="48" t="s">
        <v>29</v>
      </c>
      <c r="B35" s="94" t="s">
        <v>20</v>
      </c>
      <c r="C35" s="50" t="s">
        <v>94</v>
      </c>
      <c r="D35" s="51">
        <v>2644.5</v>
      </c>
    </row>
    <row r="36" spans="1:5" ht="105.75" customHeight="1" x14ac:dyDescent="0.2">
      <c r="A36" s="44" t="s">
        <v>30</v>
      </c>
      <c r="B36" s="91" t="s">
        <v>20</v>
      </c>
      <c r="C36" s="25" t="s">
        <v>122</v>
      </c>
      <c r="D36" s="27">
        <v>5065.2</v>
      </c>
    </row>
    <row r="37" spans="1:5" ht="25.5" x14ac:dyDescent="0.2">
      <c r="A37" s="84" t="s">
        <v>42</v>
      </c>
      <c r="B37" s="85" t="s">
        <v>93</v>
      </c>
      <c r="C37" s="86"/>
      <c r="D37" s="90">
        <f>D38</f>
        <v>1825</v>
      </c>
    </row>
    <row r="38" spans="1:5" ht="38.25" x14ac:dyDescent="0.2">
      <c r="A38" s="48" t="s">
        <v>43</v>
      </c>
      <c r="B38" s="79" t="s">
        <v>93</v>
      </c>
      <c r="C38" s="25" t="s">
        <v>123</v>
      </c>
      <c r="D38" s="27">
        <v>1825</v>
      </c>
    </row>
    <row r="39" spans="1:5" ht="25.5" x14ac:dyDescent="0.2">
      <c r="A39" s="84" t="s">
        <v>31</v>
      </c>
      <c r="B39" s="85" t="s">
        <v>32</v>
      </c>
      <c r="C39" s="86"/>
      <c r="D39" s="89">
        <f>SUM(D40:D43)</f>
        <v>12.3</v>
      </c>
    </row>
    <row r="40" spans="1:5" ht="114.75" customHeight="1" x14ac:dyDescent="0.2">
      <c r="A40" s="48" t="s">
        <v>226</v>
      </c>
      <c r="B40" s="88" t="s">
        <v>32</v>
      </c>
      <c r="C40" s="50" t="s">
        <v>95</v>
      </c>
      <c r="D40" s="52">
        <v>4.3</v>
      </c>
    </row>
    <row r="41" spans="1:5" ht="101.25" customHeight="1" x14ac:dyDescent="0.2">
      <c r="A41" s="48" t="s">
        <v>225</v>
      </c>
      <c r="B41" s="88" t="s">
        <v>32</v>
      </c>
      <c r="C41" s="50" t="s">
        <v>224</v>
      </c>
      <c r="D41" s="52">
        <v>1.5</v>
      </c>
    </row>
    <row r="42" spans="1:5" ht="116.25" customHeight="1" x14ac:dyDescent="0.2">
      <c r="A42" s="48" t="s">
        <v>223</v>
      </c>
      <c r="B42" s="88" t="s">
        <v>32</v>
      </c>
      <c r="C42" s="50" t="s">
        <v>120</v>
      </c>
      <c r="D42" s="52">
        <v>0.2</v>
      </c>
    </row>
    <row r="43" spans="1:5" ht="90" customHeight="1" x14ac:dyDescent="0.2">
      <c r="A43" s="48" t="s">
        <v>28</v>
      </c>
      <c r="B43" s="88" t="s">
        <v>32</v>
      </c>
      <c r="C43" s="50" t="s">
        <v>96</v>
      </c>
      <c r="D43" s="52">
        <v>6.3</v>
      </c>
    </row>
    <row r="44" spans="1:5" ht="25.5" x14ac:dyDescent="0.2">
      <c r="A44" s="84" t="s">
        <v>44</v>
      </c>
      <c r="B44" s="85" t="s">
        <v>6</v>
      </c>
      <c r="C44" s="86"/>
      <c r="D44" s="87">
        <f>SUM(D45:D48)</f>
        <v>50.6</v>
      </c>
    </row>
    <row r="45" spans="1:5" ht="66.75" customHeight="1" x14ac:dyDescent="0.2">
      <c r="A45" s="46" t="s">
        <v>45</v>
      </c>
      <c r="B45" s="79" t="s">
        <v>6</v>
      </c>
      <c r="C45" s="19" t="s">
        <v>124</v>
      </c>
      <c r="D45" s="47">
        <v>40.200000000000003</v>
      </c>
    </row>
    <row r="46" spans="1:5" ht="51.75" customHeight="1" x14ac:dyDescent="0.2">
      <c r="A46" s="44" t="s">
        <v>222</v>
      </c>
      <c r="B46" s="79" t="s">
        <v>6</v>
      </c>
      <c r="C46" s="25" t="s">
        <v>125</v>
      </c>
      <c r="D46" s="27">
        <v>5.3</v>
      </c>
    </row>
    <row r="47" spans="1:5" ht="54.75" customHeight="1" x14ac:dyDescent="0.2">
      <c r="A47" s="41" t="s">
        <v>46</v>
      </c>
      <c r="B47" s="79" t="s">
        <v>6</v>
      </c>
      <c r="C47" s="83" t="s">
        <v>126</v>
      </c>
      <c r="D47" s="24">
        <v>3</v>
      </c>
    </row>
    <row r="48" spans="1:5" ht="102.75" customHeight="1" x14ac:dyDescent="0.2">
      <c r="A48" s="41" t="s">
        <v>30</v>
      </c>
      <c r="B48" s="79" t="s">
        <v>6</v>
      </c>
      <c r="C48" s="82" t="s">
        <v>122</v>
      </c>
      <c r="D48" s="24">
        <v>2.1</v>
      </c>
    </row>
    <row r="49" spans="1:7" ht="25.5" x14ac:dyDescent="0.2">
      <c r="A49" s="37" t="s">
        <v>7</v>
      </c>
      <c r="B49" s="18" t="s">
        <v>8</v>
      </c>
      <c r="C49" s="38"/>
      <c r="D49" s="39">
        <f>SUM(D50:D59)</f>
        <v>5879.0999999999995</v>
      </c>
    </row>
    <row r="50" spans="1:7" ht="53.25" customHeight="1" x14ac:dyDescent="0.2">
      <c r="A50" s="41" t="s">
        <v>132</v>
      </c>
      <c r="B50" s="42" t="s">
        <v>8</v>
      </c>
      <c r="C50" s="43" t="s">
        <v>127</v>
      </c>
      <c r="D50" s="24">
        <v>3.1</v>
      </c>
    </row>
    <row r="51" spans="1:7" ht="87.75" customHeight="1" x14ac:dyDescent="0.2">
      <c r="A51" s="41" t="s">
        <v>133</v>
      </c>
      <c r="B51" s="42" t="s">
        <v>8</v>
      </c>
      <c r="C51" s="43" t="s">
        <v>128</v>
      </c>
      <c r="D51" s="24">
        <v>4553</v>
      </c>
    </row>
    <row r="52" spans="1:7" ht="75.75" customHeight="1" x14ac:dyDescent="0.2">
      <c r="A52" s="81" t="s">
        <v>134</v>
      </c>
      <c r="B52" s="42" t="s">
        <v>8</v>
      </c>
      <c r="C52" s="43" t="s">
        <v>129</v>
      </c>
      <c r="D52" s="24">
        <v>5.8</v>
      </c>
      <c r="G52" s="13"/>
    </row>
    <row r="53" spans="1:7" ht="63.75" customHeight="1" x14ac:dyDescent="0.2">
      <c r="A53" s="80" t="s">
        <v>135</v>
      </c>
      <c r="B53" s="42" t="s">
        <v>8</v>
      </c>
      <c r="C53" s="43" t="s">
        <v>130</v>
      </c>
      <c r="D53" s="24">
        <v>15.7</v>
      </c>
      <c r="G53" s="13"/>
    </row>
    <row r="54" spans="1:7" ht="51.75" customHeight="1" x14ac:dyDescent="0.2">
      <c r="A54" s="41" t="s">
        <v>221</v>
      </c>
      <c r="B54" s="42" t="s">
        <v>8</v>
      </c>
      <c r="C54" s="43" t="s">
        <v>220</v>
      </c>
      <c r="D54" s="24">
        <v>181.3</v>
      </c>
      <c r="G54" s="13"/>
    </row>
    <row r="55" spans="1:7" ht="78" customHeight="1" x14ac:dyDescent="0.2">
      <c r="A55" s="36" t="s">
        <v>136</v>
      </c>
      <c r="B55" s="42" t="s">
        <v>8</v>
      </c>
      <c r="C55" s="25" t="s">
        <v>131</v>
      </c>
      <c r="D55" s="27">
        <v>58.9</v>
      </c>
    </row>
    <row r="56" spans="1:7" ht="66" customHeight="1" x14ac:dyDescent="0.2">
      <c r="A56" s="48" t="s">
        <v>47</v>
      </c>
      <c r="B56" s="42" t="s">
        <v>8</v>
      </c>
      <c r="C56" s="19" t="s">
        <v>137</v>
      </c>
      <c r="D56" s="24">
        <v>924.2</v>
      </c>
    </row>
    <row r="57" spans="1:7" ht="78" customHeight="1" x14ac:dyDescent="0.2">
      <c r="A57" s="48" t="s">
        <v>48</v>
      </c>
      <c r="B57" s="42" t="s">
        <v>8</v>
      </c>
      <c r="C57" s="19" t="s">
        <v>138</v>
      </c>
      <c r="D57" s="24">
        <v>104</v>
      </c>
    </row>
    <row r="58" spans="1:7" ht="25.5" x14ac:dyDescent="0.2">
      <c r="A58" s="33" t="s">
        <v>49</v>
      </c>
      <c r="B58" s="42" t="s">
        <v>8</v>
      </c>
      <c r="C58" s="19" t="s">
        <v>139</v>
      </c>
      <c r="D58" s="24">
        <v>-4.0999999999999996</v>
      </c>
    </row>
    <row r="59" spans="1:7" ht="27.75" customHeight="1" x14ac:dyDescent="0.2">
      <c r="A59" s="33" t="s">
        <v>215</v>
      </c>
      <c r="B59" s="42" t="s">
        <v>8</v>
      </c>
      <c r="C59" s="19" t="s">
        <v>214</v>
      </c>
      <c r="D59" s="24">
        <v>37.200000000000003</v>
      </c>
    </row>
    <row r="60" spans="1:7" ht="25.5" x14ac:dyDescent="0.2">
      <c r="A60" s="73" t="s">
        <v>218</v>
      </c>
      <c r="B60" s="18" t="s">
        <v>219</v>
      </c>
      <c r="C60" s="74"/>
      <c r="D60" s="39">
        <f>D61</f>
        <v>150</v>
      </c>
    </row>
    <row r="61" spans="1:7" ht="118.5" customHeight="1" x14ac:dyDescent="0.2">
      <c r="A61" s="33" t="s">
        <v>86</v>
      </c>
      <c r="B61" s="42" t="s">
        <v>219</v>
      </c>
      <c r="C61" s="19" t="s">
        <v>175</v>
      </c>
      <c r="D61" s="24">
        <v>150</v>
      </c>
    </row>
    <row r="62" spans="1:7" ht="25.5" x14ac:dyDescent="0.2">
      <c r="A62" s="73" t="s">
        <v>50</v>
      </c>
      <c r="B62" s="18" t="s">
        <v>9</v>
      </c>
      <c r="C62" s="74"/>
      <c r="D62" s="39">
        <f>SUM(D63:D71)</f>
        <v>6460.2</v>
      </c>
    </row>
    <row r="63" spans="1:7" ht="38.25" x14ac:dyDescent="0.2">
      <c r="A63" s="32" t="s">
        <v>51</v>
      </c>
      <c r="B63" s="79" t="s">
        <v>9</v>
      </c>
      <c r="C63" s="25" t="s">
        <v>140</v>
      </c>
      <c r="D63" s="31">
        <v>4580.8999999999996</v>
      </c>
    </row>
    <row r="64" spans="1:7" ht="24" x14ac:dyDescent="0.2">
      <c r="A64" s="30" t="s">
        <v>22</v>
      </c>
      <c r="B64" s="79" t="s">
        <v>9</v>
      </c>
      <c r="C64" s="29" t="s">
        <v>141</v>
      </c>
      <c r="D64" s="24">
        <v>204.1</v>
      </c>
    </row>
    <row r="65" spans="1:5" ht="60" customHeight="1" x14ac:dyDescent="0.2">
      <c r="A65" s="30" t="s">
        <v>33</v>
      </c>
      <c r="B65" s="79" t="s">
        <v>9</v>
      </c>
      <c r="C65" s="29" t="s">
        <v>142</v>
      </c>
      <c r="D65" s="24">
        <v>986.4</v>
      </c>
    </row>
    <row r="66" spans="1:5" ht="72.75" customHeight="1" x14ac:dyDescent="0.2">
      <c r="A66" s="30" t="s">
        <v>217</v>
      </c>
      <c r="B66" s="79" t="s">
        <v>9</v>
      </c>
      <c r="C66" s="29" t="s">
        <v>216</v>
      </c>
      <c r="D66" s="24">
        <v>100</v>
      </c>
    </row>
    <row r="67" spans="1:5" ht="119.25" customHeight="1" x14ac:dyDescent="0.2">
      <c r="A67" s="30" t="s">
        <v>212</v>
      </c>
      <c r="B67" s="79" t="s">
        <v>9</v>
      </c>
      <c r="C67" s="29" t="s">
        <v>94</v>
      </c>
      <c r="D67" s="24">
        <v>41.5</v>
      </c>
    </row>
    <row r="68" spans="1:5" ht="27" customHeight="1" x14ac:dyDescent="0.2">
      <c r="A68" s="30" t="s">
        <v>215</v>
      </c>
      <c r="B68" s="79" t="s">
        <v>9</v>
      </c>
      <c r="C68" s="29" t="s">
        <v>214</v>
      </c>
      <c r="D68" s="24">
        <v>0.7</v>
      </c>
    </row>
    <row r="69" spans="1:5" ht="36" x14ac:dyDescent="0.2">
      <c r="A69" s="30" t="s">
        <v>52</v>
      </c>
      <c r="B69" s="79" t="s">
        <v>9</v>
      </c>
      <c r="C69" s="29" t="s">
        <v>143</v>
      </c>
      <c r="D69" s="24">
        <v>-4.4000000000000004</v>
      </c>
    </row>
    <row r="70" spans="1:5" ht="51" x14ac:dyDescent="0.2">
      <c r="A70" s="44" t="s">
        <v>23</v>
      </c>
      <c r="B70" s="79" t="s">
        <v>9</v>
      </c>
      <c r="C70" s="25" t="s">
        <v>144</v>
      </c>
      <c r="D70" s="27">
        <v>264.2</v>
      </c>
    </row>
    <row r="71" spans="1:5" ht="38.25" x14ac:dyDescent="0.2">
      <c r="A71" s="48" t="s">
        <v>24</v>
      </c>
      <c r="B71" s="79" t="s">
        <v>9</v>
      </c>
      <c r="C71" s="19" t="s">
        <v>145</v>
      </c>
      <c r="D71" s="24">
        <v>286.8</v>
      </c>
    </row>
    <row r="72" spans="1:5" ht="20.25" customHeight="1" x14ac:dyDescent="0.2">
      <c r="A72" s="99" t="s">
        <v>17</v>
      </c>
      <c r="B72" s="76" t="s">
        <v>18</v>
      </c>
      <c r="C72" s="77"/>
      <c r="D72" s="78">
        <f>SUM(D73:D76)</f>
        <v>17143.400000000001</v>
      </c>
    </row>
    <row r="73" spans="1:5" ht="114.75" x14ac:dyDescent="0.2">
      <c r="A73" s="41" t="s">
        <v>53</v>
      </c>
      <c r="B73" s="42" t="s">
        <v>18</v>
      </c>
      <c r="C73" s="19" t="s">
        <v>146</v>
      </c>
      <c r="D73" s="24">
        <v>8594.1</v>
      </c>
    </row>
    <row r="74" spans="1:5" ht="127.5" x14ac:dyDescent="0.2">
      <c r="A74" s="41" t="s">
        <v>54</v>
      </c>
      <c r="B74" s="42" t="s">
        <v>18</v>
      </c>
      <c r="C74" s="19" t="s">
        <v>147</v>
      </c>
      <c r="D74" s="24">
        <v>46.4</v>
      </c>
    </row>
    <row r="75" spans="1:5" ht="114.75" x14ac:dyDescent="0.2">
      <c r="A75" s="48" t="s">
        <v>55</v>
      </c>
      <c r="B75" s="42" t="s">
        <v>18</v>
      </c>
      <c r="C75" s="19" t="s">
        <v>148</v>
      </c>
      <c r="D75" s="24">
        <v>9488.9</v>
      </c>
      <c r="E75" s="20"/>
    </row>
    <row r="76" spans="1:5" ht="114.75" x14ac:dyDescent="0.2">
      <c r="A76" s="32" t="s">
        <v>56</v>
      </c>
      <c r="B76" s="42" t="s">
        <v>18</v>
      </c>
      <c r="C76" s="19" t="s">
        <v>149</v>
      </c>
      <c r="D76" s="75">
        <v>-986</v>
      </c>
      <c r="E76" s="20"/>
    </row>
    <row r="77" spans="1:5" ht="22.5" customHeight="1" x14ac:dyDescent="0.2">
      <c r="A77" s="98" t="s">
        <v>10</v>
      </c>
      <c r="B77" s="18" t="s">
        <v>11</v>
      </c>
      <c r="C77" s="74"/>
      <c r="D77" s="39">
        <f>SUM(D78:D108)</f>
        <v>142801.39999999997</v>
      </c>
    </row>
    <row r="78" spans="1:5" ht="114.75" x14ac:dyDescent="0.2">
      <c r="A78" s="41" t="s">
        <v>57</v>
      </c>
      <c r="B78" s="45">
        <v>182</v>
      </c>
      <c r="C78" s="19" t="s">
        <v>150</v>
      </c>
      <c r="D78" s="24">
        <v>110342</v>
      </c>
      <c r="E78" s="20"/>
    </row>
    <row r="79" spans="1:5" ht="89.25" x14ac:dyDescent="0.2">
      <c r="A79" s="48" t="s">
        <v>58</v>
      </c>
      <c r="B79" s="45">
        <v>182</v>
      </c>
      <c r="C79" s="19" t="s">
        <v>151</v>
      </c>
      <c r="D79" s="24">
        <v>159.4</v>
      </c>
    </row>
    <row r="80" spans="1:5" ht="104.25" customHeight="1" x14ac:dyDescent="0.2">
      <c r="A80" s="72" t="s">
        <v>59</v>
      </c>
      <c r="B80" s="45">
        <v>182</v>
      </c>
      <c r="C80" s="25" t="s">
        <v>152</v>
      </c>
      <c r="D80" s="27">
        <v>312.3</v>
      </c>
    </row>
    <row r="81" spans="1:5" ht="80.25" customHeight="1" x14ac:dyDescent="0.2">
      <c r="A81" s="48" t="s">
        <v>60</v>
      </c>
      <c r="B81" s="45">
        <v>182</v>
      </c>
      <c r="C81" s="57" t="s">
        <v>97</v>
      </c>
      <c r="D81" s="24">
        <v>2.7</v>
      </c>
    </row>
    <row r="82" spans="1:5" ht="146.25" customHeight="1" x14ac:dyDescent="0.2">
      <c r="A82" s="48" t="s">
        <v>61</v>
      </c>
      <c r="B82" s="45">
        <v>182</v>
      </c>
      <c r="C82" s="57" t="s">
        <v>98</v>
      </c>
      <c r="D82" s="24">
        <v>166.5</v>
      </c>
    </row>
    <row r="83" spans="1:5" ht="119.25" customHeight="1" x14ac:dyDescent="0.2">
      <c r="A83" s="48" t="s">
        <v>62</v>
      </c>
      <c r="B83" s="45">
        <v>182</v>
      </c>
      <c r="C83" s="25" t="s">
        <v>153</v>
      </c>
      <c r="D83" s="31">
        <v>1</v>
      </c>
    </row>
    <row r="84" spans="1:5" ht="140.25" x14ac:dyDescent="0.2">
      <c r="A84" s="48" t="s">
        <v>63</v>
      </c>
      <c r="B84" s="45">
        <v>182</v>
      </c>
      <c r="C84" s="57" t="s">
        <v>99</v>
      </c>
      <c r="D84" s="31">
        <v>1</v>
      </c>
    </row>
    <row r="85" spans="1:5" ht="77.25" customHeight="1" x14ac:dyDescent="0.2">
      <c r="A85" s="70" t="s">
        <v>64</v>
      </c>
      <c r="B85" s="45">
        <v>182</v>
      </c>
      <c r="C85" s="71" t="s">
        <v>154</v>
      </c>
      <c r="D85" s="47">
        <v>907.7</v>
      </c>
    </row>
    <row r="86" spans="1:5" ht="51" customHeight="1" x14ac:dyDescent="0.2">
      <c r="A86" s="69" t="s">
        <v>65</v>
      </c>
      <c r="B86" s="45">
        <v>182</v>
      </c>
      <c r="C86" s="57" t="s">
        <v>155</v>
      </c>
      <c r="D86" s="58">
        <v>13.4</v>
      </c>
    </row>
    <row r="87" spans="1:5" ht="79.5" customHeight="1" x14ac:dyDescent="0.2">
      <c r="A87" s="66" t="s">
        <v>66</v>
      </c>
      <c r="B87" s="45">
        <v>182</v>
      </c>
      <c r="C87" s="67" t="s">
        <v>156</v>
      </c>
      <c r="D87" s="68">
        <v>5.4</v>
      </c>
    </row>
    <row r="88" spans="1:5" ht="127.5" x14ac:dyDescent="0.2">
      <c r="A88" s="28" t="s">
        <v>67</v>
      </c>
      <c r="B88" s="45">
        <v>182</v>
      </c>
      <c r="C88" s="65" t="s">
        <v>157</v>
      </c>
      <c r="D88" s="60">
        <v>383.4</v>
      </c>
      <c r="E88" s="20"/>
    </row>
    <row r="89" spans="1:5" ht="64.5" customHeight="1" x14ac:dyDescent="0.2">
      <c r="A89" s="48" t="s">
        <v>68</v>
      </c>
      <c r="B89" s="45">
        <v>182</v>
      </c>
      <c r="C89" s="59" t="s">
        <v>162</v>
      </c>
      <c r="D89" s="64">
        <v>19705.5</v>
      </c>
    </row>
    <row r="90" spans="1:5" ht="42" customHeight="1" x14ac:dyDescent="0.2">
      <c r="A90" s="48" t="s">
        <v>69</v>
      </c>
      <c r="B90" s="45">
        <v>182</v>
      </c>
      <c r="C90" s="59" t="s">
        <v>161</v>
      </c>
      <c r="D90" s="64">
        <v>626.20000000000005</v>
      </c>
    </row>
    <row r="91" spans="1:5" ht="66" customHeight="1" x14ac:dyDescent="0.2">
      <c r="A91" s="63" t="s">
        <v>70</v>
      </c>
      <c r="B91" s="45">
        <v>182</v>
      </c>
      <c r="C91" s="61" t="s">
        <v>160</v>
      </c>
      <c r="D91" s="62">
        <v>13.3</v>
      </c>
    </row>
    <row r="92" spans="1:5" ht="37.5" customHeight="1" x14ac:dyDescent="0.2">
      <c r="A92" s="28" t="s">
        <v>71</v>
      </c>
      <c r="B92" s="45">
        <v>182</v>
      </c>
      <c r="C92" s="59" t="s">
        <v>159</v>
      </c>
      <c r="D92" s="60">
        <v>6.1</v>
      </c>
    </row>
    <row r="93" spans="1:5" ht="76.5" x14ac:dyDescent="0.2">
      <c r="A93" s="56" t="s">
        <v>72</v>
      </c>
      <c r="B93" s="45">
        <v>182</v>
      </c>
      <c r="C93" s="57" t="s">
        <v>158</v>
      </c>
      <c r="D93" s="58">
        <v>-0.1</v>
      </c>
    </row>
    <row r="94" spans="1:5" ht="80.25" customHeight="1" x14ac:dyDescent="0.2">
      <c r="A94" s="48" t="s">
        <v>213</v>
      </c>
      <c r="B94" s="49">
        <v>182</v>
      </c>
      <c r="C94" s="50" t="s">
        <v>165</v>
      </c>
      <c r="D94" s="52">
        <v>7326.6</v>
      </c>
    </row>
    <row r="95" spans="1:5" ht="78.75" customHeight="1" x14ac:dyDescent="0.2">
      <c r="A95" s="48" t="s">
        <v>213</v>
      </c>
      <c r="B95" s="49">
        <v>182</v>
      </c>
      <c r="C95" s="50" t="s">
        <v>164</v>
      </c>
      <c r="D95" s="52">
        <v>304.89999999999998</v>
      </c>
    </row>
    <row r="96" spans="1:5" ht="76.5" x14ac:dyDescent="0.2">
      <c r="A96" s="48" t="s">
        <v>73</v>
      </c>
      <c r="B96" s="49">
        <v>182</v>
      </c>
      <c r="C96" s="50" t="s">
        <v>163</v>
      </c>
      <c r="D96" s="52">
        <v>1.3</v>
      </c>
    </row>
    <row r="97" spans="1:6" ht="53.25" customHeight="1" x14ac:dyDescent="0.2">
      <c r="A97" s="48" t="s">
        <v>74</v>
      </c>
      <c r="B97" s="49">
        <v>182</v>
      </c>
      <c r="C97" s="50" t="s">
        <v>169</v>
      </c>
      <c r="D97" s="52">
        <v>-38.799999999999997</v>
      </c>
    </row>
    <row r="98" spans="1:6" ht="38.25" x14ac:dyDescent="0.2">
      <c r="A98" s="48" t="s">
        <v>75</v>
      </c>
      <c r="B98" s="49">
        <v>182</v>
      </c>
      <c r="C98" s="50" t="s">
        <v>168</v>
      </c>
      <c r="D98" s="52">
        <v>1.4</v>
      </c>
    </row>
    <row r="99" spans="1:6" ht="51" x14ac:dyDescent="0.2">
      <c r="A99" s="46" t="s">
        <v>76</v>
      </c>
      <c r="B99" s="45">
        <v>182</v>
      </c>
      <c r="C99" s="54" t="s">
        <v>167</v>
      </c>
      <c r="D99" s="55">
        <v>6.8</v>
      </c>
    </row>
    <row r="100" spans="1:6" ht="67.5" customHeight="1" x14ac:dyDescent="0.2">
      <c r="A100" s="48" t="s">
        <v>77</v>
      </c>
      <c r="B100" s="45">
        <v>182</v>
      </c>
      <c r="C100" s="25" t="s">
        <v>166</v>
      </c>
      <c r="D100" s="27">
        <v>-0.9</v>
      </c>
      <c r="E100" s="21"/>
      <c r="F100" s="21"/>
    </row>
    <row r="101" spans="1:6" ht="51" x14ac:dyDescent="0.2">
      <c r="A101" s="48" t="s">
        <v>78</v>
      </c>
      <c r="B101" s="49">
        <v>182</v>
      </c>
      <c r="C101" s="50" t="s">
        <v>100</v>
      </c>
      <c r="D101" s="53">
        <v>35.200000000000003</v>
      </c>
    </row>
    <row r="102" spans="1:6" ht="25.5" x14ac:dyDescent="0.2">
      <c r="A102" s="48" t="s">
        <v>79</v>
      </c>
      <c r="B102" s="49">
        <v>182</v>
      </c>
      <c r="C102" s="50" t="s">
        <v>101</v>
      </c>
      <c r="D102" s="52">
        <v>0.8</v>
      </c>
    </row>
    <row r="103" spans="1:6" ht="78" customHeight="1" x14ac:dyDescent="0.2">
      <c r="A103" s="48" t="s">
        <v>81</v>
      </c>
      <c r="B103" s="49">
        <v>182</v>
      </c>
      <c r="C103" s="50" t="s">
        <v>103</v>
      </c>
      <c r="D103" s="52">
        <v>1251.4000000000001</v>
      </c>
    </row>
    <row r="104" spans="1:6" ht="38.25" x14ac:dyDescent="0.2">
      <c r="A104" s="48" t="s">
        <v>80</v>
      </c>
      <c r="B104" s="49">
        <v>182</v>
      </c>
      <c r="C104" s="50" t="s">
        <v>102</v>
      </c>
      <c r="D104" s="51">
        <v>3.4</v>
      </c>
    </row>
    <row r="105" spans="1:6" ht="65.25" customHeight="1" x14ac:dyDescent="0.2">
      <c r="A105" s="46" t="s">
        <v>82</v>
      </c>
      <c r="B105" s="45">
        <v>182</v>
      </c>
      <c r="C105" s="19" t="s">
        <v>173</v>
      </c>
      <c r="D105" s="47">
        <v>1068.3</v>
      </c>
    </row>
    <row r="106" spans="1:6" ht="80.25" customHeight="1" x14ac:dyDescent="0.2">
      <c r="A106" s="46" t="s">
        <v>83</v>
      </c>
      <c r="B106" s="45">
        <v>182</v>
      </c>
      <c r="C106" s="19" t="s">
        <v>172</v>
      </c>
      <c r="D106" s="47">
        <v>204.7</v>
      </c>
    </row>
    <row r="107" spans="1:6" ht="54" customHeight="1" x14ac:dyDescent="0.2">
      <c r="A107" s="46" t="s">
        <v>84</v>
      </c>
      <c r="B107" s="45">
        <v>182</v>
      </c>
      <c r="C107" s="19" t="s">
        <v>171</v>
      </c>
      <c r="D107" s="47">
        <v>-10.3</v>
      </c>
    </row>
    <row r="108" spans="1:6" ht="76.5" customHeight="1" x14ac:dyDescent="0.2">
      <c r="A108" s="44" t="s">
        <v>34</v>
      </c>
      <c r="B108" s="45">
        <v>182</v>
      </c>
      <c r="C108" s="25" t="s">
        <v>170</v>
      </c>
      <c r="D108" s="27">
        <v>0.8</v>
      </c>
    </row>
    <row r="109" spans="1:6" ht="25.5" x14ac:dyDescent="0.2">
      <c r="A109" s="37" t="s">
        <v>85</v>
      </c>
      <c r="B109" s="18" t="s">
        <v>12</v>
      </c>
      <c r="C109" s="40"/>
      <c r="D109" s="39">
        <f>D110</f>
        <v>72.8</v>
      </c>
    </row>
    <row r="110" spans="1:6" ht="140.25" customHeight="1" x14ac:dyDescent="0.2">
      <c r="A110" s="41" t="s">
        <v>212</v>
      </c>
      <c r="B110" s="42" t="s">
        <v>12</v>
      </c>
      <c r="C110" s="43" t="s">
        <v>94</v>
      </c>
      <c r="D110" s="24">
        <v>72.8</v>
      </c>
    </row>
    <row r="111" spans="1:6" ht="25.5" x14ac:dyDescent="0.2">
      <c r="A111" s="37" t="s">
        <v>174</v>
      </c>
      <c r="B111" s="18" t="s">
        <v>13</v>
      </c>
      <c r="C111" s="38"/>
      <c r="D111" s="39">
        <f>SUM(D112:D138)</f>
        <v>518074.59999999992</v>
      </c>
    </row>
    <row r="112" spans="1:6" ht="25.5" x14ac:dyDescent="0.2">
      <c r="A112" s="36" t="s">
        <v>22</v>
      </c>
      <c r="B112" s="22" t="s">
        <v>13</v>
      </c>
      <c r="C112" s="25" t="s">
        <v>141</v>
      </c>
      <c r="D112" s="27">
        <v>9.9</v>
      </c>
    </row>
    <row r="113" spans="1:5" ht="114.75" x14ac:dyDescent="0.2">
      <c r="A113" s="33" t="s">
        <v>86</v>
      </c>
      <c r="B113" s="22" t="s">
        <v>13</v>
      </c>
      <c r="C113" s="19" t="s">
        <v>175</v>
      </c>
      <c r="D113" s="24">
        <v>10</v>
      </c>
    </row>
    <row r="114" spans="1:5" ht="38.25" x14ac:dyDescent="0.2">
      <c r="A114" s="35" t="s">
        <v>87</v>
      </c>
      <c r="B114" s="22" t="s">
        <v>13</v>
      </c>
      <c r="C114" s="19" t="s">
        <v>176</v>
      </c>
      <c r="D114" s="24">
        <v>104930.7</v>
      </c>
    </row>
    <row r="115" spans="1:5" ht="38.25" x14ac:dyDescent="0.2">
      <c r="A115" s="28" t="s">
        <v>88</v>
      </c>
      <c r="B115" s="22" t="s">
        <v>13</v>
      </c>
      <c r="C115" s="19" t="s">
        <v>177</v>
      </c>
      <c r="D115" s="24">
        <v>23758.2</v>
      </c>
    </row>
    <row r="116" spans="1:5" ht="51" x14ac:dyDescent="0.2">
      <c r="A116" s="28" t="s">
        <v>35</v>
      </c>
      <c r="B116" s="22" t="s">
        <v>13</v>
      </c>
      <c r="C116" s="19" t="s">
        <v>178</v>
      </c>
      <c r="D116" s="24">
        <v>61910.1</v>
      </c>
    </row>
    <row r="117" spans="1:5" ht="38.25" x14ac:dyDescent="0.2">
      <c r="A117" s="28" t="s">
        <v>38</v>
      </c>
      <c r="B117" s="22" t="s">
        <v>13</v>
      </c>
      <c r="C117" s="19" t="s">
        <v>179</v>
      </c>
      <c r="D117" s="24">
        <v>71605.600000000006</v>
      </c>
      <c r="E117" s="20"/>
    </row>
    <row r="118" spans="1:5" ht="76.5" x14ac:dyDescent="0.2">
      <c r="A118" s="34" t="s">
        <v>89</v>
      </c>
      <c r="B118" s="22" t="s">
        <v>13</v>
      </c>
      <c r="C118" s="19" t="s">
        <v>180</v>
      </c>
      <c r="D118" s="24">
        <v>3135.1</v>
      </c>
    </row>
    <row r="119" spans="1:5" ht="54" customHeight="1" x14ac:dyDescent="0.2">
      <c r="A119" s="34" t="s">
        <v>211</v>
      </c>
      <c r="B119" s="22" t="s">
        <v>13</v>
      </c>
      <c r="C119" s="19" t="s">
        <v>210</v>
      </c>
      <c r="D119" s="24">
        <v>1580.9</v>
      </c>
    </row>
    <row r="120" spans="1:5" ht="63.75" x14ac:dyDescent="0.2">
      <c r="A120" s="33" t="s">
        <v>36</v>
      </c>
      <c r="B120" s="22" t="s">
        <v>13</v>
      </c>
      <c r="C120" s="19" t="s">
        <v>181</v>
      </c>
      <c r="D120" s="24">
        <v>6839.6</v>
      </c>
    </row>
    <row r="121" spans="1:5" ht="51.75" customHeight="1" x14ac:dyDescent="0.2">
      <c r="A121" s="33" t="s">
        <v>209</v>
      </c>
      <c r="B121" s="22" t="s">
        <v>13</v>
      </c>
      <c r="C121" s="19" t="s">
        <v>208</v>
      </c>
      <c r="D121" s="24">
        <v>593.79999999999995</v>
      </c>
      <c r="E121" s="20"/>
    </row>
    <row r="122" spans="1:5" ht="39" customHeight="1" x14ac:dyDescent="0.2">
      <c r="A122" s="33" t="s">
        <v>207</v>
      </c>
      <c r="B122" s="22" t="s">
        <v>13</v>
      </c>
      <c r="C122" s="19" t="s">
        <v>206</v>
      </c>
      <c r="D122" s="24">
        <v>324</v>
      </c>
    </row>
    <row r="123" spans="1:5" ht="27.75" customHeight="1" x14ac:dyDescent="0.2">
      <c r="A123" s="33" t="s">
        <v>205</v>
      </c>
      <c r="B123" s="22" t="s">
        <v>13</v>
      </c>
      <c r="C123" s="19" t="s">
        <v>204</v>
      </c>
      <c r="D123" s="24">
        <v>135.9</v>
      </c>
    </row>
    <row r="124" spans="1:5" ht="29.25" customHeight="1" x14ac:dyDescent="0.2">
      <c r="A124" s="33" t="s">
        <v>203</v>
      </c>
      <c r="B124" s="22" t="s">
        <v>13</v>
      </c>
      <c r="C124" s="19" t="s">
        <v>202</v>
      </c>
      <c r="D124" s="24">
        <v>8156.4</v>
      </c>
    </row>
    <row r="125" spans="1:5" ht="27" customHeight="1" x14ac:dyDescent="0.2">
      <c r="A125" s="33" t="s">
        <v>201</v>
      </c>
      <c r="B125" s="22" t="s">
        <v>13</v>
      </c>
      <c r="C125" s="19" t="s">
        <v>200</v>
      </c>
      <c r="D125" s="24">
        <v>324.7</v>
      </c>
    </row>
    <row r="126" spans="1:5" ht="39.75" customHeight="1" x14ac:dyDescent="0.2">
      <c r="A126" s="33" t="s">
        <v>199</v>
      </c>
      <c r="B126" s="22" t="s">
        <v>13</v>
      </c>
      <c r="C126" s="19" t="s">
        <v>198</v>
      </c>
      <c r="D126" s="24">
        <v>989.6</v>
      </c>
    </row>
    <row r="127" spans="1:5" ht="38.25" x14ac:dyDescent="0.2">
      <c r="A127" s="32" t="s">
        <v>37</v>
      </c>
      <c r="B127" s="22" t="s">
        <v>13</v>
      </c>
      <c r="C127" s="19" t="s">
        <v>182</v>
      </c>
      <c r="D127" s="31">
        <v>1328.7</v>
      </c>
    </row>
    <row r="128" spans="1:5" ht="75" customHeight="1" x14ac:dyDescent="0.2">
      <c r="A128" s="32" t="s">
        <v>197</v>
      </c>
      <c r="B128" s="22" t="s">
        <v>13</v>
      </c>
      <c r="C128" s="19" t="s">
        <v>196</v>
      </c>
      <c r="D128" s="31">
        <v>679</v>
      </c>
    </row>
    <row r="129" spans="1:4" x14ac:dyDescent="0.2">
      <c r="A129" s="30" t="s">
        <v>14</v>
      </c>
      <c r="B129" s="22" t="s">
        <v>13</v>
      </c>
      <c r="C129" s="29" t="s">
        <v>183</v>
      </c>
      <c r="D129" s="24">
        <v>29028</v>
      </c>
    </row>
    <row r="130" spans="1:4" ht="36" x14ac:dyDescent="0.2">
      <c r="A130" s="30" t="s">
        <v>15</v>
      </c>
      <c r="B130" s="22" t="s">
        <v>13</v>
      </c>
      <c r="C130" s="29" t="s">
        <v>184</v>
      </c>
      <c r="D130" s="24">
        <v>185473.9</v>
      </c>
    </row>
    <row r="131" spans="1:4" ht="60" x14ac:dyDescent="0.2">
      <c r="A131" s="30" t="s">
        <v>39</v>
      </c>
      <c r="B131" s="22" t="s">
        <v>13</v>
      </c>
      <c r="C131" s="29" t="s">
        <v>185</v>
      </c>
      <c r="D131" s="24">
        <v>16.7</v>
      </c>
    </row>
    <row r="132" spans="1:4" ht="60" customHeight="1" x14ac:dyDescent="0.2">
      <c r="A132" s="30" t="s">
        <v>195</v>
      </c>
      <c r="B132" s="22" t="s">
        <v>13</v>
      </c>
      <c r="C132" s="29" t="s">
        <v>194</v>
      </c>
      <c r="D132" s="24">
        <v>250.8</v>
      </c>
    </row>
    <row r="133" spans="1:4" ht="48.75" customHeight="1" x14ac:dyDescent="0.2">
      <c r="A133" s="30" t="s">
        <v>90</v>
      </c>
      <c r="B133" s="22" t="s">
        <v>13</v>
      </c>
      <c r="C133" s="29" t="s">
        <v>186</v>
      </c>
      <c r="D133" s="24">
        <v>6019.1</v>
      </c>
    </row>
    <row r="134" spans="1:4" ht="27.75" customHeight="1" x14ac:dyDescent="0.2">
      <c r="A134" s="28" t="s">
        <v>91</v>
      </c>
      <c r="B134" s="22" t="s">
        <v>13</v>
      </c>
      <c r="C134" s="19" t="s">
        <v>187</v>
      </c>
      <c r="D134" s="24">
        <v>1546.1</v>
      </c>
    </row>
    <row r="135" spans="1:4" ht="63.75" x14ac:dyDescent="0.2">
      <c r="A135" s="26" t="s">
        <v>16</v>
      </c>
      <c r="B135" s="22" t="s">
        <v>13</v>
      </c>
      <c r="C135" s="25" t="s">
        <v>188</v>
      </c>
      <c r="D135" s="27">
        <v>10415.200000000001</v>
      </c>
    </row>
    <row r="136" spans="1:4" ht="25.5" x14ac:dyDescent="0.2">
      <c r="A136" s="23" t="s">
        <v>21</v>
      </c>
      <c r="B136" s="22" t="s">
        <v>13</v>
      </c>
      <c r="C136" s="19" t="s">
        <v>189</v>
      </c>
      <c r="D136" s="24">
        <v>1059.5</v>
      </c>
    </row>
    <row r="137" spans="1:4" ht="63.75" x14ac:dyDescent="0.2">
      <c r="A137" s="23" t="s">
        <v>92</v>
      </c>
      <c r="B137" s="22" t="s">
        <v>13</v>
      </c>
      <c r="C137" s="19" t="s">
        <v>190</v>
      </c>
      <c r="D137" s="24">
        <v>-1788.5</v>
      </c>
    </row>
    <row r="138" spans="1:4" ht="50.25" customHeight="1" x14ac:dyDescent="0.2">
      <c r="A138" s="23" t="s">
        <v>193</v>
      </c>
      <c r="B138" s="22" t="s">
        <v>13</v>
      </c>
      <c r="C138" s="19" t="s">
        <v>192</v>
      </c>
      <c r="D138" s="24">
        <v>-258.39999999999998</v>
      </c>
    </row>
    <row r="139" spans="1:4" x14ac:dyDescent="0.2">
      <c r="A139" s="2"/>
    </row>
    <row r="140" spans="1:4" x14ac:dyDescent="0.2">
      <c r="A140" s="2"/>
    </row>
    <row r="141" spans="1:4" x14ac:dyDescent="0.2">
      <c r="A141" s="2"/>
    </row>
    <row r="142" spans="1:4" x14ac:dyDescent="0.2">
      <c r="A142" s="2"/>
    </row>
    <row r="143" spans="1:4" x14ac:dyDescent="0.2">
      <c r="A143" s="2"/>
    </row>
    <row r="144" spans="1:4" x14ac:dyDescent="0.2">
      <c r="A144" s="2"/>
    </row>
    <row r="145" spans="1:1" x14ac:dyDescent="0.2">
      <c r="A145" s="2"/>
    </row>
    <row r="146" spans="1:1" x14ac:dyDescent="0.2">
      <c r="A146" s="2"/>
    </row>
    <row r="147" spans="1:1" x14ac:dyDescent="0.2">
      <c r="A147" s="2"/>
    </row>
    <row r="148" spans="1:1" x14ac:dyDescent="0.2">
      <c r="A148" s="2"/>
    </row>
    <row r="149" spans="1:1" x14ac:dyDescent="0.2">
      <c r="A149" s="2"/>
    </row>
    <row r="150" spans="1:1" x14ac:dyDescent="0.2">
      <c r="A150" s="2"/>
    </row>
    <row r="151" spans="1:1" x14ac:dyDescent="0.2">
      <c r="A151" s="2"/>
    </row>
    <row r="152" spans="1:1" x14ac:dyDescent="0.2">
      <c r="A152" s="2"/>
    </row>
    <row r="153" spans="1:1" x14ac:dyDescent="0.2">
      <c r="A153" s="2"/>
    </row>
    <row r="154" spans="1:1" x14ac:dyDescent="0.2">
      <c r="A154" s="2"/>
    </row>
    <row r="155" spans="1:1" x14ac:dyDescent="0.2">
      <c r="A155" s="2"/>
    </row>
    <row r="156" spans="1:1" x14ac:dyDescent="0.2">
      <c r="A156" s="2"/>
    </row>
    <row r="157" spans="1:1" x14ac:dyDescent="0.2">
      <c r="A157" s="2"/>
    </row>
    <row r="158" spans="1:1" x14ac:dyDescent="0.2">
      <c r="A158" s="2"/>
    </row>
    <row r="159" spans="1:1" x14ac:dyDescent="0.2">
      <c r="A159" s="2"/>
    </row>
    <row r="160" spans="1:1" x14ac:dyDescent="0.2">
      <c r="A160" s="2"/>
    </row>
    <row r="161" spans="1:1" x14ac:dyDescent="0.2">
      <c r="A161" s="2"/>
    </row>
    <row r="162" spans="1:1" x14ac:dyDescent="0.2">
      <c r="A162" s="2"/>
    </row>
    <row r="163" spans="1:1" x14ac:dyDescent="0.2">
      <c r="A163" s="2"/>
    </row>
    <row r="164" spans="1:1" x14ac:dyDescent="0.2">
      <c r="A164" s="2"/>
    </row>
    <row r="165" spans="1:1" x14ac:dyDescent="0.2">
      <c r="A165" s="2"/>
    </row>
    <row r="166" spans="1:1" x14ac:dyDescent="0.2">
      <c r="A166" s="2"/>
    </row>
    <row r="167" spans="1:1" x14ac:dyDescent="0.2">
      <c r="A167" s="2"/>
    </row>
    <row r="168" spans="1:1" x14ac:dyDescent="0.2">
      <c r="A168" s="2"/>
    </row>
    <row r="169" spans="1:1" x14ac:dyDescent="0.2">
      <c r="A169" s="2"/>
    </row>
    <row r="170" spans="1:1" x14ac:dyDescent="0.2">
      <c r="A170" s="2"/>
    </row>
    <row r="171" spans="1:1" x14ac:dyDescent="0.2">
      <c r="A171" s="2"/>
    </row>
    <row r="172" spans="1:1" x14ac:dyDescent="0.2">
      <c r="A172" s="2"/>
    </row>
    <row r="173" spans="1:1" x14ac:dyDescent="0.2">
      <c r="A173" s="2"/>
    </row>
    <row r="174" spans="1:1" x14ac:dyDescent="0.2">
      <c r="A174" s="2"/>
    </row>
    <row r="175" spans="1:1" x14ac:dyDescent="0.2">
      <c r="A175" s="2"/>
    </row>
    <row r="176" spans="1:1" x14ac:dyDescent="0.2">
      <c r="A176" s="2"/>
    </row>
    <row r="177" spans="1:1" x14ac:dyDescent="0.2">
      <c r="A177" s="2"/>
    </row>
    <row r="178" spans="1:1" x14ac:dyDescent="0.2">
      <c r="A178" s="2"/>
    </row>
    <row r="179" spans="1:1" x14ac:dyDescent="0.2">
      <c r="A179" s="2"/>
    </row>
    <row r="180" spans="1:1" x14ac:dyDescent="0.2">
      <c r="A180" s="2"/>
    </row>
    <row r="181" spans="1:1" x14ac:dyDescent="0.2">
      <c r="A181" s="2"/>
    </row>
    <row r="182" spans="1:1" x14ac:dyDescent="0.2">
      <c r="A182" s="2"/>
    </row>
    <row r="183" spans="1:1" x14ac:dyDescent="0.2">
      <c r="A183" s="2"/>
    </row>
    <row r="184" spans="1:1" x14ac:dyDescent="0.2">
      <c r="A184" s="2"/>
    </row>
    <row r="185" spans="1:1" x14ac:dyDescent="0.2">
      <c r="A185" s="2"/>
    </row>
    <row r="186" spans="1:1" x14ac:dyDescent="0.2">
      <c r="A186" s="2"/>
    </row>
    <row r="187" spans="1:1" x14ac:dyDescent="0.2">
      <c r="A187" s="2"/>
    </row>
    <row r="188" spans="1:1" x14ac:dyDescent="0.2">
      <c r="A188" s="2"/>
    </row>
    <row r="189" spans="1:1" x14ac:dyDescent="0.2">
      <c r="A189" s="2"/>
    </row>
    <row r="190" spans="1:1" x14ac:dyDescent="0.2">
      <c r="A190" s="2"/>
    </row>
    <row r="191" spans="1:1" x14ac:dyDescent="0.2">
      <c r="A191" s="2"/>
    </row>
    <row r="192" spans="1:1" x14ac:dyDescent="0.2">
      <c r="A192" s="2"/>
    </row>
    <row r="193" spans="1:1" x14ac:dyDescent="0.2">
      <c r="A193" s="2"/>
    </row>
    <row r="194" spans="1:1" x14ac:dyDescent="0.2">
      <c r="A194" s="2"/>
    </row>
    <row r="195" spans="1:1" x14ac:dyDescent="0.2">
      <c r="A195" s="2"/>
    </row>
    <row r="196" spans="1:1" x14ac:dyDescent="0.2">
      <c r="A196" s="2"/>
    </row>
    <row r="197" spans="1:1" x14ac:dyDescent="0.2">
      <c r="A197" s="2"/>
    </row>
    <row r="198" spans="1:1" x14ac:dyDescent="0.2">
      <c r="A198" s="2"/>
    </row>
    <row r="199" spans="1:1" x14ac:dyDescent="0.2">
      <c r="A199" s="2"/>
    </row>
    <row r="200" spans="1:1" x14ac:dyDescent="0.2">
      <c r="A200" s="2"/>
    </row>
    <row r="201" spans="1:1" x14ac:dyDescent="0.2">
      <c r="A201" s="2"/>
    </row>
    <row r="202" spans="1:1" x14ac:dyDescent="0.2">
      <c r="A202" s="2"/>
    </row>
    <row r="203" spans="1:1" x14ac:dyDescent="0.2">
      <c r="A203" s="2"/>
    </row>
    <row r="204" spans="1:1" x14ac:dyDescent="0.2">
      <c r="A204" s="2"/>
    </row>
    <row r="205" spans="1:1" x14ac:dyDescent="0.2">
      <c r="A205" s="2"/>
    </row>
    <row r="206" spans="1:1" x14ac:dyDescent="0.2">
      <c r="A206" s="2"/>
    </row>
    <row r="207" spans="1:1" x14ac:dyDescent="0.2">
      <c r="A207" s="2"/>
    </row>
    <row r="208" spans="1:1" x14ac:dyDescent="0.2">
      <c r="A208" s="2"/>
    </row>
    <row r="209" spans="1:1" x14ac:dyDescent="0.2">
      <c r="A209" s="2"/>
    </row>
    <row r="210" spans="1:1" x14ac:dyDescent="0.2">
      <c r="A210" s="2"/>
    </row>
    <row r="211" spans="1:1" x14ac:dyDescent="0.2">
      <c r="A211" s="2"/>
    </row>
    <row r="212" spans="1:1" x14ac:dyDescent="0.2">
      <c r="A212" s="2"/>
    </row>
    <row r="213" spans="1:1" x14ac:dyDescent="0.2">
      <c r="A213" s="2"/>
    </row>
    <row r="214" spans="1:1" x14ac:dyDescent="0.2">
      <c r="A214" s="2"/>
    </row>
    <row r="215" spans="1:1" x14ac:dyDescent="0.2">
      <c r="A215" s="2"/>
    </row>
    <row r="216" spans="1:1" x14ac:dyDescent="0.2">
      <c r="A216" s="2"/>
    </row>
    <row r="217" spans="1:1" x14ac:dyDescent="0.2">
      <c r="A217" s="2"/>
    </row>
    <row r="218" spans="1:1" x14ac:dyDescent="0.2">
      <c r="A218" s="2"/>
    </row>
    <row r="219" spans="1:1" x14ac:dyDescent="0.2">
      <c r="A219" s="2"/>
    </row>
    <row r="220" spans="1:1" x14ac:dyDescent="0.2">
      <c r="A220" s="2"/>
    </row>
    <row r="221" spans="1:1" x14ac:dyDescent="0.2">
      <c r="A221" s="2"/>
    </row>
    <row r="222" spans="1:1" x14ac:dyDescent="0.2">
      <c r="A222" s="2"/>
    </row>
    <row r="223" spans="1:1" x14ac:dyDescent="0.2">
      <c r="A223" s="2"/>
    </row>
    <row r="224" spans="1:1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  <row r="304" spans="1:1" x14ac:dyDescent="0.2">
      <c r="A304" s="2"/>
    </row>
    <row r="305" spans="1:1" x14ac:dyDescent="0.2">
      <c r="A305" s="2"/>
    </row>
    <row r="306" spans="1:1" x14ac:dyDescent="0.2">
      <c r="A306" s="2"/>
    </row>
    <row r="307" spans="1:1" x14ac:dyDescent="0.2">
      <c r="A307" s="2"/>
    </row>
    <row r="308" spans="1:1" x14ac:dyDescent="0.2">
      <c r="A308" s="2"/>
    </row>
    <row r="309" spans="1:1" x14ac:dyDescent="0.2">
      <c r="A309" s="2"/>
    </row>
    <row r="310" spans="1:1" x14ac:dyDescent="0.2">
      <c r="A310" s="2"/>
    </row>
    <row r="311" spans="1:1" x14ac:dyDescent="0.2">
      <c r="A311" s="2"/>
    </row>
    <row r="312" spans="1:1" x14ac:dyDescent="0.2">
      <c r="A312" s="2"/>
    </row>
    <row r="313" spans="1:1" x14ac:dyDescent="0.2">
      <c r="A313" s="2"/>
    </row>
    <row r="314" spans="1:1" x14ac:dyDescent="0.2">
      <c r="A314" s="2"/>
    </row>
    <row r="315" spans="1:1" x14ac:dyDescent="0.2">
      <c r="A315" s="2"/>
    </row>
    <row r="316" spans="1:1" x14ac:dyDescent="0.2">
      <c r="A316" s="2"/>
    </row>
    <row r="317" spans="1:1" x14ac:dyDescent="0.2">
      <c r="A317" s="2"/>
    </row>
    <row r="318" spans="1:1" x14ac:dyDescent="0.2">
      <c r="A318" s="2"/>
    </row>
    <row r="319" spans="1:1" x14ac:dyDescent="0.2">
      <c r="A319" s="2"/>
    </row>
    <row r="320" spans="1:1" x14ac:dyDescent="0.2">
      <c r="A320" s="2"/>
    </row>
    <row r="321" spans="1:1" x14ac:dyDescent="0.2">
      <c r="A321" s="2"/>
    </row>
    <row r="322" spans="1:1" x14ac:dyDescent="0.2">
      <c r="A322" s="2"/>
    </row>
    <row r="323" spans="1:1" x14ac:dyDescent="0.2">
      <c r="A323" s="2"/>
    </row>
    <row r="324" spans="1:1" x14ac:dyDescent="0.2">
      <c r="A324" s="2"/>
    </row>
    <row r="325" spans="1:1" x14ac:dyDescent="0.2">
      <c r="A325" s="2"/>
    </row>
    <row r="326" spans="1:1" x14ac:dyDescent="0.2">
      <c r="A326" s="2"/>
    </row>
    <row r="327" spans="1:1" x14ac:dyDescent="0.2">
      <c r="A327" s="2"/>
    </row>
    <row r="328" spans="1:1" x14ac:dyDescent="0.2">
      <c r="A328" s="2"/>
    </row>
    <row r="329" spans="1:1" x14ac:dyDescent="0.2">
      <c r="A329" s="2"/>
    </row>
    <row r="330" spans="1:1" x14ac:dyDescent="0.2">
      <c r="A330" s="2"/>
    </row>
    <row r="331" spans="1:1" x14ac:dyDescent="0.2">
      <c r="A331" s="2"/>
    </row>
    <row r="332" spans="1:1" x14ac:dyDescent="0.2">
      <c r="A332" s="2"/>
    </row>
    <row r="333" spans="1:1" x14ac:dyDescent="0.2">
      <c r="A333" s="2"/>
    </row>
    <row r="334" spans="1:1" x14ac:dyDescent="0.2">
      <c r="A334" s="2"/>
    </row>
    <row r="335" spans="1:1" x14ac:dyDescent="0.2">
      <c r="A335" s="2"/>
    </row>
    <row r="336" spans="1:1" x14ac:dyDescent="0.2">
      <c r="A336" s="2"/>
    </row>
    <row r="337" spans="1:1" x14ac:dyDescent="0.2">
      <c r="A337" s="2"/>
    </row>
    <row r="338" spans="1:1" x14ac:dyDescent="0.2">
      <c r="A338" s="2"/>
    </row>
    <row r="339" spans="1:1" x14ac:dyDescent="0.2">
      <c r="A339" s="2"/>
    </row>
    <row r="340" spans="1:1" x14ac:dyDescent="0.2">
      <c r="A340" s="2"/>
    </row>
    <row r="341" spans="1:1" x14ac:dyDescent="0.2">
      <c r="A341" s="2"/>
    </row>
    <row r="342" spans="1:1" x14ac:dyDescent="0.2">
      <c r="A342" s="2"/>
    </row>
    <row r="343" spans="1:1" x14ac:dyDescent="0.2">
      <c r="A343" s="2"/>
    </row>
    <row r="344" spans="1:1" x14ac:dyDescent="0.2">
      <c r="A344" s="2"/>
    </row>
    <row r="345" spans="1:1" x14ac:dyDescent="0.2">
      <c r="A345" s="2"/>
    </row>
    <row r="346" spans="1:1" x14ac:dyDescent="0.2">
      <c r="A346" s="2"/>
    </row>
    <row r="347" spans="1:1" x14ac:dyDescent="0.2">
      <c r="A347" s="2"/>
    </row>
    <row r="348" spans="1:1" x14ac:dyDescent="0.2">
      <c r="A348" s="2"/>
    </row>
    <row r="349" spans="1:1" x14ac:dyDescent="0.2">
      <c r="A349" s="2"/>
    </row>
    <row r="350" spans="1:1" x14ac:dyDescent="0.2">
      <c r="A350" s="2"/>
    </row>
    <row r="351" spans="1:1" x14ac:dyDescent="0.2">
      <c r="A351" s="2"/>
    </row>
    <row r="352" spans="1:1" x14ac:dyDescent="0.2">
      <c r="A352" s="2"/>
    </row>
    <row r="353" spans="1:1" x14ac:dyDescent="0.2">
      <c r="A353" s="2"/>
    </row>
    <row r="354" spans="1:1" x14ac:dyDescent="0.2">
      <c r="A354" s="2"/>
    </row>
    <row r="355" spans="1:1" x14ac:dyDescent="0.2">
      <c r="A355" s="2"/>
    </row>
    <row r="356" spans="1:1" x14ac:dyDescent="0.2">
      <c r="A356" s="2"/>
    </row>
    <row r="357" spans="1:1" x14ac:dyDescent="0.2">
      <c r="A357" s="2"/>
    </row>
    <row r="358" spans="1:1" x14ac:dyDescent="0.2">
      <c r="A358" s="2"/>
    </row>
    <row r="359" spans="1:1" x14ac:dyDescent="0.2">
      <c r="A359" s="2"/>
    </row>
    <row r="360" spans="1:1" x14ac:dyDescent="0.2">
      <c r="A360" s="2"/>
    </row>
    <row r="361" spans="1:1" x14ac:dyDescent="0.2">
      <c r="A361" s="2"/>
    </row>
    <row r="362" spans="1:1" x14ac:dyDescent="0.2">
      <c r="A362" s="2"/>
    </row>
    <row r="363" spans="1:1" x14ac:dyDescent="0.2">
      <c r="A363" s="2"/>
    </row>
    <row r="364" spans="1:1" x14ac:dyDescent="0.2">
      <c r="A364" s="2"/>
    </row>
    <row r="365" spans="1:1" x14ac:dyDescent="0.2">
      <c r="A365" s="2"/>
    </row>
  </sheetData>
  <sheetProtection selectLockedCells="1" selectUnlockedCells="1"/>
  <mergeCells count="7">
    <mergeCell ref="A9:A10"/>
    <mergeCell ref="B9:C9"/>
    <mergeCell ref="D9:D10"/>
    <mergeCell ref="C1:D1"/>
    <mergeCell ref="A6:D6"/>
    <mergeCell ref="B3:D3"/>
    <mergeCell ref="B2:D2"/>
  </mergeCells>
  <phoneticPr fontId="0" type="noConversion"/>
  <pageMargins left="0.74803149606299213" right="0.55118110236220474" top="0.19685039370078741" bottom="7.874015748031496E-2" header="0.51181102362204722" footer="0.51181102362204722"/>
  <pageSetup paperSize="9" scale="86" firstPageNumber="0" fitToHeight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2021-03-18T11:21:45Z</cp:lastPrinted>
  <dcterms:created xsi:type="dcterms:W3CDTF">2023-05-15T07:39:14Z</dcterms:created>
  <dcterms:modified xsi:type="dcterms:W3CDTF">2023-05-15T07:39:14Z</dcterms:modified>
</cp:coreProperties>
</file>